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Feuille1" sheetId="1" state="visible" r:id="rId2"/>
  </sheets>
  <definedNames>
    <definedName function="false" hidden="false" name="notes" vbProcedure="false">Feuille1!$A$2:$A$451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<sst xmlns="http://schemas.openxmlformats.org/spreadsheetml/2006/main" count="39" uniqueCount="30">
  <si>
    <t xml:space="preserve">Notes</t>
  </si>
  <si>
    <t xml:space="preserve">Moyenne</t>
  </si>
  <si>
    <t xml:space="preserve">Notes (xi)</t>
  </si>
  <si>
    <t xml:space="preserve">Effectif ( ni)</t>
  </si>
  <si>
    <t xml:space="preserve">nixi</t>
  </si>
  <si>
    <t xml:space="preserve">nixi²</t>
  </si>
  <si>
    <t xml:space="preserve">ECC</t>
  </si>
  <si>
    <t xml:space="preserve">ECD</t>
  </si>
  <si>
    <t xml:space="preserve">Médiane</t>
  </si>
  <si>
    <t xml:space="preserve">Mode</t>
  </si>
  <si>
    <t xml:space="preserve">Variance</t>
  </si>
  <si>
    <t xml:space="preserve">Ecart type</t>
  </si>
  <si>
    <t xml:space="preserve">Quartile 1</t>
  </si>
  <si>
    <t xml:space="preserve">Quartile 3</t>
  </si>
  <si>
    <t xml:space="preserve">Nombre</t>
  </si>
  <si>
    <t xml:space="preserve">min</t>
  </si>
  <si>
    <t xml:space="preserve">MAX</t>
  </si>
  <si>
    <t xml:space="preserve">Etendue</t>
  </si>
  <si>
    <t xml:space="preserve">N/2</t>
  </si>
  <si>
    <t xml:space="preserve">Totaux</t>
  </si>
  <si>
    <t xml:space="preserve">Colonne 1</t>
  </si>
  <si>
    <t xml:space="preserve">Premier quartile </t>
  </si>
  <si>
    <t xml:space="preserve">Troisième quartile</t>
  </si>
  <si>
    <t xml:space="preserve">Écart type</t>
  </si>
  <si>
    <t xml:space="preserve">Kurtosis</t>
  </si>
  <si>
    <t xml:space="preserve">Asymétrie</t>
  </si>
  <si>
    <t xml:space="preserve">Plage</t>
  </si>
  <si>
    <t xml:space="preserve">Minimum</t>
  </si>
  <si>
    <t xml:space="preserve">Maximum</t>
  </si>
  <si>
    <t xml:space="preserve">Somme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</si>
</sst>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80000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Feuille1!$F$4:$F$24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strCache>
            </c:strRef>
          </c:cat>
          <c:val>
            <c:numRef>
              <c:f>Feuille1!$G$4:$G$24</c:f>
              <c:numCache>
                <c:formatCode>General</c:formatCode>
                <c:ptCount val="21"/>
                <c:pt idx="0">
                  <c:v>20</c:v>
                </c:pt>
                <c:pt idx="1">
                  <c:v>20</c:v>
                </c:pt>
                <c:pt idx="2">
                  <c:v>14</c:v>
                </c:pt>
                <c:pt idx="3">
                  <c:v>29</c:v>
                </c:pt>
                <c:pt idx="4">
                  <c:v>33</c:v>
                </c:pt>
                <c:pt idx="5">
                  <c:v>29</c:v>
                </c:pt>
                <c:pt idx="6">
                  <c:v>17</c:v>
                </c:pt>
                <c:pt idx="7">
                  <c:v>24</c:v>
                </c:pt>
                <c:pt idx="8">
                  <c:v>28</c:v>
                </c:pt>
                <c:pt idx="9">
                  <c:v>13</c:v>
                </c:pt>
                <c:pt idx="10">
                  <c:v>27</c:v>
                </c:pt>
                <c:pt idx="11">
                  <c:v>31</c:v>
                </c:pt>
                <c:pt idx="12">
                  <c:v>19</c:v>
                </c:pt>
                <c:pt idx="13">
                  <c:v>19</c:v>
                </c:pt>
                <c:pt idx="14">
                  <c:v>18</c:v>
                </c:pt>
                <c:pt idx="15">
                  <c:v>21</c:v>
                </c:pt>
                <c:pt idx="16">
                  <c:v>13</c:v>
                </c:pt>
                <c:pt idx="17">
                  <c:v>14</c:v>
                </c:pt>
                <c:pt idx="18">
                  <c:v>23</c:v>
                </c:pt>
                <c:pt idx="19">
                  <c:v>20</c:v>
                </c:pt>
                <c:pt idx="20">
                  <c:v>18</c:v>
                </c:pt>
              </c:numCache>
            </c:numRef>
          </c:val>
        </c:ser>
        <c:gapWidth val="100"/>
        <c:overlap val="0"/>
        <c:axId val="3491833"/>
        <c:axId val="17226520"/>
      </c:barChart>
      <c:catAx>
        <c:axId val="34918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17226520"/>
        <c:crosses val="autoZero"/>
        <c:auto val="1"/>
        <c:lblAlgn val="ctr"/>
        <c:lblOffset val="100"/>
      </c:catAx>
      <c:valAx>
        <c:axId val="1722652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3491833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Feuille1!$F$4:$F$24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Feuille1!$J$4:$J$24</c:f>
              <c:numCache>
                <c:formatCode>General</c:formatCode>
                <c:ptCount val="21"/>
                <c:pt idx="0">
                  <c:v>20</c:v>
                </c:pt>
                <c:pt idx="1">
                  <c:v>40</c:v>
                </c:pt>
                <c:pt idx="2">
                  <c:v>54</c:v>
                </c:pt>
                <c:pt idx="3">
                  <c:v>83</c:v>
                </c:pt>
                <c:pt idx="4">
                  <c:v>116</c:v>
                </c:pt>
                <c:pt idx="5">
                  <c:v>145</c:v>
                </c:pt>
                <c:pt idx="6">
                  <c:v>162</c:v>
                </c:pt>
                <c:pt idx="7">
                  <c:v>186</c:v>
                </c:pt>
                <c:pt idx="8">
                  <c:v>214</c:v>
                </c:pt>
                <c:pt idx="9">
                  <c:v>227</c:v>
                </c:pt>
                <c:pt idx="10">
                  <c:v>254</c:v>
                </c:pt>
                <c:pt idx="11">
                  <c:v>285</c:v>
                </c:pt>
                <c:pt idx="12">
                  <c:v>304</c:v>
                </c:pt>
                <c:pt idx="13">
                  <c:v>323</c:v>
                </c:pt>
                <c:pt idx="14">
                  <c:v>341</c:v>
                </c:pt>
                <c:pt idx="15">
                  <c:v>362</c:v>
                </c:pt>
                <c:pt idx="16">
                  <c:v>375</c:v>
                </c:pt>
                <c:pt idx="17">
                  <c:v>389</c:v>
                </c:pt>
                <c:pt idx="18">
                  <c:v>412</c:v>
                </c:pt>
                <c:pt idx="19">
                  <c:v>432</c:v>
                </c:pt>
                <c:pt idx="20">
                  <c:v>450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Feuille1!$F$4:$F$24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Feuille1!$K$4:$K$24</c:f>
              <c:numCache>
                <c:formatCode>General</c:formatCode>
                <c:ptCount val="21"/>
                <c:pt idx="0">
                  <c:v>450</c:v>
                </c:pt>
                <c:pt idx="1">
                  <c:v>430</c:v>
                </c:pt>
                <c:pt idx="2">
                  <c:v>410</c:v>
                </c:pt>
                <c:pt idx="3">
                  <c:v>396</c:v>
                </c:pt>
                <c:pt idx="4">
                  <c:v>367</c:v>
                </c:pt>
                <c:pt idx="5">
                  <c:v>334</c:v>
                </c:pt>
                <c:pt idx="6">
                  <c:v>305</c:v>
                </c:pt>
                <c:pt idx="7">
                  <c:v>288</c:v>
                </c:pt>
                <c:pt idx="8">
                  <c:v>264</c:v>
                </c:pt>
                <c:pt idx="9">
                  <c:v>236</c:v>
                </c:pt>
                <c:pt idx="10">
                  <c:v>223</c:v>
                </c:pt>
                <c:pt idx="11">
                  <c:v>196</c:v>
                </c:pt>
                <c:pt idx="12">
                  <c:v>165</c:v>
                </c:pt>
                <c:pt idx="13">
                  <c:v>146</c:v>
                </c:pt>
                <c:pt idx="14">
                  <c:v>127</c:v>
                </c:pt>
                <c:pt idx="15">
                  <c:v>109</c:v>
                </c:pt>
                <c:pt idx="16">
                  <c:v>88</c:v>
                </c:pt>
                <c:pt idx="17">
                  <c:v>75</c:v>
                </c:pt>
                <c:pt idx="18">
                  <c:v>61</c:v>
                </c:pt>
                <c:pt idx="19">
                  <c:v>38</c:v>
                </c:pt>
                <c:pt idx="20">
                  <c:v>18</c:v>
                </c:pt>
              </c:numCache>
            </c:numRef>
          </c:yVal>
          <c:smooth val="0"/>
        </c:ser>
        <c:axId val="83150259"/>
        <c:axId val="85622992"/>
      </c:scatterChart>
      <c:valAx>
        <c:axId val="831502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85622992"/>
        <c:crosses val="autoZero"/>
        <c:crossBetween val="midCat"/>
      </c:valAx>
      <c:valAx>
        <c:axId val="8562299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83150259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438840</xdr:colOff>
      <xdr:row>29</xdr:row>
      <xdr:rowOff>56880</xdr:rowOff>
    </xdr:from>
    <xdr:to>
      <xdr:col>16</xdr:col>
      <xdr:colOff>154800</xdr:colOff>
      <xdr:row>45</xdr:row>
      <xdr:rowOff>32760</xdr:rowOff>
    </xdr:to>
    <xdr:graphicFrame>
      <xdr:nvGraphicFramePr>
        <xdr:cNvPr id="0" name=""/>
        <xdr:cNvGraphicFramePr/>
      </xdr:nvGraphicFramePr>
      <xdr:xfrm>
        <a:off x="7754040" y="4798800"/>
        <a:ext cx="5405400" cy="257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348480</xdr:colOff>
      <xdr:row>1</xdr:row>
      <xdr:rowOff>143640</xdr:rowOff>
    </xdr:from>
    <xdr:to>
      <xdr:col>19</xdr:col>
      <xdr:colOff>732600</xdr:colOff>
      <xdr:row>28</xdr:row>
      <xdr:rowOff>7560</xdr:rowOff>
    </xdr:to>
    <xdr:graphicFrame>
      <xdr:nvGraphicFramePr>
        <xdr:cNvPr id="1" name=""/>
        <xdr:cNvGraphicFramePr/>
      </xdr:nvGraphicFramePr>
      <xdr:xfrm>
        <a:off x="9289080" y="334080"/>
        <a:ext cx="6886440" cy="42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5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11.5204081632653"/>
  </cols>
  <sheetData>
    <row r="1" customFormat="false" ht="15" hidden="false" customHeight="false" outlineLevel="0" collapsed="false">
      <c r="A1" s="1" t="s">
        <v>0</v>
      </c>
    </row>
    <row r="2" customFormat="false" ht="12.8" hidden="false" customHeight="false" outlineLevel="0" collapsed="false">
      <c r="A2" s="0" t="n">
        <v>19</v>
      </c>
    </row>
    <row r="3" customFormat="false" ht="12.8" hidden="false" customHeight="false" outlineLevel="0" collapsed="false">
      <c r="A3" s="0" t="n">
        <v>3</v>
      </c>
      <c r="C3" s="2" t="s">
        <v>1</v>
      </c>
      <c r="D3" s="3" t="n">
        <f aca="false">AVERAGE(notes)</f>
        <v>9.50222222222222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</row>
    <row r="4" customFormat="false" ht="12.8" hidden="false" customHeight="false" outlineLevel="0" collapsed="false">
      <c r="A4" s="0" t="n">
        <v>15</v>
      </c>
      <c r="C4" s="2" t="s">
        <v>8</v>
      </c>
      <c r="D4" s="3" t="n">
        <f aca="false">MEDIAN(notes)</f>
        <v>9</v>
      </c>
      <c r="F4" s="2" t="n">
        <v>0</v>
      </c>
      <c r="G4" s="2" t="n">
        <f aca="false">COUNTIF(notes,F4)</f>
        <v>20</v>
      </c>
      <c r="H4" s="2" t="n">
        <f aca="false">F4*G4</f>
        <v>0</v>
      </c>
      <c r="I4" s="2" t="n">
        <f aca="false">G4*F4^2</f>
        <v>0</v>
      </c>
      <c r="J4" s="2" t="n">
        <f aca="false">G4</f>
        <v>20</v>
      </c>
      <c r="K4" s="2" t="n">
        <f aca="false">K5+G4</f>
        <v>450</v>
      </c>
    </row>
    <row r="5" customFormat="false" ht="12.8" hidden="false" customHeight="false" outlineLevel="0" collapsed="false">
      <c r="A5" s="0" t="n">
        <v>10</v>
      </c>
      <c r="C5" s="2" t="s">
        <v>9</v>
      </c>
      <c r="D5" s="3" t="n">
        <f aca="false">MODE(notes)</f>
        <v>4</v>
      </c>
      <c r="F5" s="2" t="n">
        <v>1</v>
      </c>
      <c r="G5" s="2" t="n">
        <f aca="false">COUNTIF(notes,F5)</f>
        <v>20</v>
      </c>
      <c r="H5" s="2" t="n">
        <f aca="false">F5*G5</f>
        <v>20</v>
      </c>
      <c r="I5" s="2" t="n">
        <f aca="false">G5*F5^2</f>
        <v>20</v>
      </c>
      <c r="J5" s="2" t="n">
        <f aca="false">J4+G5</f>
        <v>40</v>
      </c>
      <c r="K5" s="2" t="n">
        <f aca="false">K6+G5</f>
        <v>430</v>
      </c>
    </row>
    <row r="6" customFormat="false" ht="12.8" hidden="false" customHeight="false" outlineLevel="0" collapsed="false">
      <c r="A6" s="0" t="n">
        <v>19</v>
      </c>
      <c r="C6" s="2" t="s">
        <v>10</v>
      </c>
      <c r="D6" s="3" t="n">
        <f aca="false">_xlfn.VAR.P(notes)</f>
        <v>34.4188839506173</v>
      </c>
      <c r="F6" s="2" t="n">
        <v>2</v>
      </c>
      <c r="G6" s="2" t="n">
        <f aca="false">COUNTIF(notes,F6)</f>
        <v>14</v>
      </c>
      <c r="H6" s="2" t="n">
        <f aca="false">F6*G6</f>
        <v>28</v>
      </c>
      <c r="I6" s="2" t="n">
        <f aca="false">G6*F6^2</f>
        <v>56</v>
      </c>
      <c r="J6" s="2" t="n">
        <f aca="false">J5+G6</f>
        <v>54</v>
      </c>
      <c r="K6" s="2" t="n">
        <f aca="false">K7+G6</f>
        <v>410</v>
      </c>
    </row>
    <row r="7" customFormat="false" ht="12.8" hidden="false" customHeight="false" outlineLevel="0" collapsed="false">
      <c r="A7" s="0" t="n">
        <v>6</v>
      </c>
      <c r="C7" s="2" t="s">
        <v>11</v>
      </c>
      <c r="D7" s="3" t="n">
        <f aca="false">STDEVP(notes)</f>
        <v>5.86676094200346</v>
      </c>
      <c r="F7" s="2" t="n">
        <v>3</v>
      </c>
      <c r="G7" s="2" t="n">
        <f aca="false">COUNTIF(notes,F7)</f>
        <v>29</v>
      </c>
      <c r="H7" s="2" t="n">
        <f aca="false">F7*G7</f>
        <v>87</v>
      </c>
      <c r="I7" s="2" t="n">
        <f aca="false">G7*F7^2</f>
        <v>261</v>
      </c>
      <c r="J7" s="2" t="n">
        <f aca="false">J6+G7</f>
        <v>83</v>
      </c>
      <c r="K7" s="2" t="n">
        <f aca="false">K8+G7</f>
        <v>396</v>
      </c>
    </row>
    <row r="8" customFormat="false" ht="12.8" hidden="false" customHeight="false" outlineLevel="0" collapsed="false">
      <c r="A8" s="0" t="n">
        <v>5</v>
      </c>
      <c r="C8" s="2" t="s">
        <v>12</v>
      </c>
      <c r="D8" s="3" t="n">
        <f aca="false">QUARTILE(notes,1)</f>
        <v>4</v>
      </c>
      <c r="E8" s="5" t="s">
        <v>9</v>
      </c>
      <c r="F8" s="6" t="n">
        <v>4</v>
      </c>
      <c r="G8" s="2" t="n">
        <f aca="false">COUNTIF(notes,F8)</f>
        <v>33</v>
      </c>
      <c r="H8" s="2" t="n">
        <f aca="false">F8*G8</f>
        <v>132</v>
      </c>
      <c r="I8" s="2" t="n">
        <f aca="false">G8*F8^2</f>
        <v>528</v>
      </c>
      <c r="J8" s="2" t="n">
        <f aca="false">J7+G8</f>
        <v>116</v>
      </c>
      <c r="K8" s="2" t="n">
        <f aca="false">K9+G8</f>
        <v>367</v>
      </c>
    </row>
    <row r="9" customFormat="false" ht="12.8" hidden="false" customHeight="false" outlineLevel="0" collapsed="false">
      <c r="A9" s="0" t="n">
        <v>3</v>
      </c>
      <c r="C9" s="2" t="s">
        <v>13</v>
      </c>
      <c r="D9" s="3" t="n">
        <f aca="false">QUARTILE(notes,3)</f>
        <v>14</v>
      </c>
      <c r="F9" s="2" t="n">
        <v>5</v>
      </c>
      <c r="G9" s="2" t="n">
        <f aca="false">COUNTIF(notes,F9)</f>
        <v>29</v>
      </c>
      <c r="H9" s="2" t="n">
        <f aca="false">F9*G9</f>
        <v>145</v>
      </c>
      <c r="I9" s="2" t="n">
        <f aca="false">G9*F9^2</f>
        <v>725</v>
      </c>
      <c r="J9" s="2" t="n">
        <f aca="false">J8+G9</f>
        <v>145</v>
      </c>
      <c r="K9" s="2" t="n">
        <f aca="false">K10+G9</f>
        <v>334</v>
      </c>
    </row>
    <row r="10" customFormat="false" ht="12.8" hidden="false" customHeight="false" outlineLevel="0" collapsed="false">
      <c r="A10" s="0" t="n">
        <v>20</v>
      </c>
      <c r="C10" s="2" t="s">
        <v>14</v>
      </c>
      <c r="D10" s="3" t="n">
        <f aca="false">COUNT(notes)</f>
        <v>450</v>
      </c>
      <c r="F10" s="2" t="n">
        <v>6</v>
      </c>
      <c r="G10" s="2" t="n">
        <f aca="false">COUNTIF(notes,F10)</f>
        <v>17</v>
      </c>
      <c r="H10" s="2" t="n">
        <f aca="false">F10*G10</f>
        <v>102</v>
      </c>
      <c r="I10" s="2" t="n">
        <f aca="false">G10*F10^2</f>
        <v>612</v>
      </c>
      <c r="J10" s="2" t="n">
        <f aca="false">J9+G10</f>
        <v>162</v>
      </c>
      <c r="K10" s="2" t="n">
        <f aca="false">K11+G10</f>
        <v>305</v>
      </c>
    </row>
    <row r="11" customFormat="false" ht="12.8" hidden="false" customHeight="false" outlineLevel="0" collapsed="false">
      <c r="A11" s="0" t="n">
        <v>15</v>
      </c>
      <c r="C11" s="2" t="s">
        <v>15</v>
      </c>
      <c r="D11" s="3" t="n">
        <f aca="false">MIN(notes)</f>
        <v>0</v>
      </c>
      <c r="F11" s="2" t="n">
        <v>7</v>
      </c>
      <c r="G11" s="2" t="n">
        <f aca="false">COUNTIF(notes,F11)</f>
        <v>24</v>
      </c>
      <c r="H11" s="2" t="n">
        <f aca="false">F11*G11</f>
        <v>168</v>
      </c>
      <c r="I11" s="2" t="n">
        <f aca="false">G11*F11^2</f>
        <v>1176</v>
      </c>
      <c r="J11" s="2" t="n">
        <f aca="false">J10+G11</f>
        <v>186</v>
      </c>
      <c r="K11" s="2" t="n">
        <f aca="false">K12+G11</f>
        <v>288</v>
      </c>
    </row>
    <row r="12" customFormat="false" ht="12.8" hidden="false" customHeight="false" outlineLevel="0" collapsed="false">
      <c r="A12" s="0" t="n">
        <v>3</v>
      </c>
      <c r="C12" s="2" t="s">
        <v>16</v>
      </c>
      <c r="D12" s="3" t="n">
        <f aca="false">MAX(notes)</f>
        <v>20</v>
      </c>
      <c r="F12" s="2" t="n">
        <v>8</v>
      </c>
      <c r="G12" s="2" t="n">
        <f aca="false">COUNTIF(notes,F12)</f>
        <v>28</v>
      </c>
      <c r="H12" s="2" t="n">
        <f aca="false">F12*G12</f>
        <v>224</v>
      </c>
      <c r="I12" s="2" t="n">
        <f aca="false">G12*F12^2</f>
        <v>1792</v>
      </c>
      <c r="J12" s="7" t="n">
        <f aca="false">J11+G12</f>
        <v>214</v>
      </c>
      <c r="K12" s="2" t="n">
        <f aca="false">K13+G12</f>
        <v>264</v>
      </c>
    </row>
    <row r="13" customFormat="false" ht="12.8" hidden="false" customHeight="false" outlineLevel="0" collapsed="false">
      <c r="A13" s="0" t="n">
        <v>17</v>
      </c>
      <c r="C13" s="2" t="s">
        <v>17</v>
      </c>
      <c r="D13" s="3" t="n">
        <f aca="false">D12-D11</f>
        <v>20</v>
      </c>
      <c r="F13" s="7" t="n">
        <v>9</v>
      </c>
      <c r="G13" s="2" t="n">
        <f aca="false">COUNTIF(notes,F13)</f>
        <v>13</v>
      </c>
      <c r="H13" s="2" t="n">
        <f aca="false">F13*G13</f>
        <v>117</v>
      </c>
      <c r="I13" s="2" t="n">
        <f aca="false">G13*F13^2</f>
        <v>1053</v>
      </c>
      <c r="J13" s="7" t="n">
        <f aca="false">J12+G13</f>
        <v>227</v>
      </c>
      <c r="K13" s="2" t="n">
        <f aca="false">K14+G13</f>
        <v>236</v>
      </c>
    </row>
    <row r="14" customFormat="false" ht="12.8" hidden="false" customHeight="false" outlineLevel="0" collapsed="false">
      <c r="A14" s="0" t="n">
        <v>7</v>
      </c>
      <c r="F14" s="2" t="n">
        <v>10</v>
      </c>
      <c r="G14" s="2" t="n">
        <f aca="false">COUNTIF(notes,F14)</f>
        <v>27</v>
      </c>
      <c r="H14" s="2" t="n">
        <f aca="false">F14*G14</f>
        <v>270</v>
      </c>
      <c r="I14" s="2" t="n">
        <f aca="false">G14*F14^2</f>
        <v>2700</v>
      </c>
      <c r="J14" s="2" t="n">
        <f aca="false">J13+G14</f>
        <v>254</v>
      </c>
      <c r="K14" s="2" t="n">
        <f aca="false">K15+G14</f>
        <v>223</v>
      </c>
    </row>
    <row r="15" customFormat="false" ht="12.8" hidden="false" customHeight="false" outlineLevel="0" collapsed="false">
      <c r="A15" s="0" t="n">
        <v>7</v>
      </c>
      <c r="F15" s="2" t="n">
        <v>11</v>
      </c>
      <c r="G15" s="2" t="n">
        <f aca="false">COUNTIF(notes,F15)</f>
        <v>31</v>
      </c>
      <c r="H15" s="2" t="n">
        <f aca="false">F15*G15</f>
        <v>341</v>
      </c>
      <c r="I15" s="2" t="n">
        <f aca="false">G15*F15^2</f>
        <v>3751</v>
      </c>
      <c r="J15" s="2" t="n">
        <f aca="false">J14+G15</f>
        <v>285</v>
      </c>
      <c r="K15" s="2" t="n">
        <f aca="false">K16+G15</f>
        <v>196</v>
      </c>
    </row>
    <row r="16" customFormat="false" ht="12.8" hidden="false" customHeight="false" outlineLevel="0" collapsed="false">
      <c r="A16" s="0" t="n">
        <v>0</v>
      </c>
      <c r="F16" s="2" t="n">
        <v>12</v>
      </c>
      <c r="G16" s="2" t="n">
        <f aca="false">COUNTIF(notes,F16)</f>
        <v>19</v>
      </c>
      <c r="H16" s="2" t="n">
        <f aca="false">F16*G16</f>
        <v>228</v>
      </c>
      <c r="I16" s="2" t="n">
        <f aca="false">G16*F16^2</f>
        <v>2736</v>
      </c>
      <c r="J16" s="2" t="n">
        <f aca="false">J15+G16</f>
        <v>304</v>
      </c>
      <c r="K16" s="2" t="n">
        <f aca="false">K17+G16</f>
        <v>165</v>
      </c>
    </row>
    <row r="17" customFormat="false" ht="12.8" hidden="false" customHeight="false" outlineLevel="0" collapsed="false">
      <c r="A17" s="0" t="n">
        <v>10</v>
      </c>
      <c r="C17" s="0" t="s">
        <v>1</v>
      </c>
      <c r="D17" s="3" t="n">
        <f aca="false">H26/G26</f>
        <v>9.50222222222222</v>
      </c>
      <c r="F17" s="2" t="n">
        <v>13</v>
      </c>
      <c r="G17" s="2" t="n">
        <f aca="false">COUNTIF(notes,F17)</f>
        <v>19</v>
      </c>
      <c r="H17" s="2" t="n">
        <f aca="false">F17*G17</f>
        <v>247</v>
      </c>
      <c r="I17" s="2" t="n">
        <f aca="false">G17*F17^2</f>
        <v>3211</v>
      </c>
      <c r="J17" s="2" t="n">
        <f aca="false">J16+G17</f>
        <v>323</v>
      </c>
      <c r="K17" s="2" t="n">
        <f aca="false">K18+G17</f>
        <v>146</v>
      </c>
    </row>
    <row r="18" customFormat="false" ht="12.8" hidden="false" customHeight="false" outlineLevel="0" collapsed="false">
      <c r="A18" s="0" t="n">
        <v>9</v>
      </c>
      <c r="F18" s="2" t="n">
        <v>14</v>
      </c>
      <c r="G18" s="2" t="n">
        <f aca="false">COUNTIF(notes,F18)</f>
        <v>18</v>
      </c>
      <c r="H18" s="2" t="n">
        <f aca="false">F18*G18</f>
        <v>252</v>
      </c>
      <c r="I18" s="2" t="n">
        <f aca="false">G18*F18^2</f>
        <v>3528</v>
      </c>
      <c r="J18" s="2" t="n">
        <f aca="false">J17+G18</f>
        <v>341</v>
      </c>
      <c r="K18" s="2" t="n">
        <f aca="false">K19+G18</f>
        <v>127</v>
      </c>
    </row>
    <row r="19" customFormat="false" ht="12.8" hidden="false" customHeight="false" outlineLevel="0" collapsed="false">
      <c r="A19" s="0" t="n">
        <v>19</v>
      </c>
      <c r="C19" s="0" t="s">
        <v>10</v>
      </c>
      <c r="D19" s="3" t="n">
        <f aca="false">I26/G26-D17^2</f>
        <v>34.4188839506173</v>
      </c>
      <c r="F19" s="2" t="n">
        <v>15</v>
      </c>
      <c r="G19" s="2" t="n">
        <f aca="false">COUNTIF(notes,F19)</f>
        <v>21</v>
      </c>
      <c r="H19" s="2" t="n">
        <f aca="false">F19*G19</f>
        <v>315</v>
      </c>
      <c r="I19" s="2" t="n">
        <f aca="false">G19*F19^2</f>
        <v>4725</v>
      </c>
      <c r="J19" s="2" t="n">
        <f aca="false">J18+G19</f>
        <v>362</v>
      </c>
      <c r="K19" s="2" t="n">
        <f aca="false">K20+G19</f>
        <v>109</v>
      </c>
    </row>
    <row r="20" customFormat="false" ht="12.8" hidden="false" customHeight="false" outlineLevel="0" collapsed="false">
      <c r="A20" s="0" t="n">
        <v>4</v>
      </c>
      <c r="F20" s="2" t="n">
        <v>16</v>
      </c>
      <c r="G20" s="2" t="n">
        <f aca="false">COUNTIF(notes,F20)</f>
        <v>13</v>
      </c>
      <c r="H20" s="2" t="n">
        <f aca="false">F20*G20</f>
        <v>208</v>
      </c>
      <c r="I20" s="2" t="n">
        <f aca="false">G20*F20^2</f>
        <v>3328</v>
      </c>
      <c r="J20" s="2" t="n">
        <f aca="false">J19+G20</f>
        <v>375</v>
      </c>
      <c r="K20" s="2" t="n">
        <f aca="false">K21+G20</f>
        <v>88</v>
      </c>
    </row>
    <row r="21" customFormat="false" ht="12.8" hidden="false" customHeight="false" outlineLevel="0" collapsed="false">
      <c r="A21" s="0" t="n">
        <v>3</v>
      </c>
      <c r="C21" s="0" t="s">
        <v>11</v>
      </c>
      <c r="D21" s="3" t="n">
        <f aca="false">SQRT(D19)</f>
        <v>5.86676094200346</v>
      </c>
      <c r="F21" s="2" t="n">
        <v>17</v>
      </c>
      <c r="G21" s="2" t="n">
        <f aca="false">COUNTIF(notes,F21)</f>
        <v>14</v>
      </c>
      <c r="H21" s="2" t="n">
        <f aca="false">F21*G21</f>
        <v>238</v>
      </c>
      <c r="I21" s="2" t="n">
        <f aca="false">G21*F21^2</f>
        <v>4046</v>
      </c>
      <c r="J21" s="2" t="n">
        <f aca="false">J20+G21</f>
        <v>389</v>
      </c>
      <c r="K21" s="2" t="n">
        <f aca="false">K22+G21</f>
        <v>75</v>
      </c>
    </row>
    <row r="22" customFormat="false" ht="12.8" hidden="false" customHeight="false" outlineLevel="0" collapsed="false">
      <c r="A22" s="0" t="n">
        <v>6</v>
      </c>
      <c r="F22" s="2" t="n">
        <v>18</v>
      </c>
      <c r="G22" s="2" t="n">
        <f aca="false">COUNTIF(notes,F22)</f>
        <v>23</v>
      </c>
      <c r="H22" s="2" t="n">
        <f aca="false">F22*G22</f>
        <v>414</v>
      </c>
      <c r="I22" s="2" t="n">
        <f aca="false">G22*F22^2</f>
        <v>7452</v>
      </c>
      <c r="J22" s="2" t="n">
        <f aca="false">J21+G22</f>
        <v>412</v>
      </c>
      <c r="K22" s="2" t="n">
        <f aca="false">K23+G22</f>
        <v>61</v>
      </c>
    </row>
    <row r="23" customFormat="false" ht="12.8" hidden="false" customHeight="false" outlineLevel="0" collapsed="false">
      <c r="A23" s="0" t="n">
        <v>5</v>
      </c>
      <c r="C23" s="0" t="s">
        <v>18</v>
      </c>
      <c r="D23" s="0" t="n">
        <f aca="false">G26/2</f>
        <v>225</v>
      </c>
      <c r="F23" s="2" t="n">
        <v>19</v>
      </c>
      <c r="G23" s="2" t="n">
        <f aca="false">COUNTIF(notes,F23)</f>
        <v>20</v>
      </c>
      <c r="H23" s="2" t="n">
        <f aca="false">F23*G23</f>
        <v>380</v>
      </c>
      <c r="I23" s="2" t="n">
        <f aca="false">G23*F23^2</f>
        <v>7220</v>
      </c>
      <c r="J23" s="2" t="n">
        <f aca="false">J22+G23</f>
        <v>432</v>
      </c>
      <c r="K23" s="2" t="n">
        <f aca="false">K24+G23</f>
        <v>38</v>
      </c>
    </row>
    <row r="24" customFormat="false" ht="12.8" hidden="false" customHeight="false" outlineLevel="0" collapsed="false">
      <c r="A24" s="0" t="n">
        <v>0</v>
      </c>
      <c r="F24" s="2" t="n">
        <v>20</v>
      </c>
      <c r="G24" s="2" t="n">
        <f aca="false">COUNTIF(notes,F24)</f>
        <v>18</v>
      </c>
      <c r="H24" s="2" t="n">
        <f aca="false">F24*G24</f>
        <v>360</v>
      </c>
      <c r="I24" s="2" t="n">
        <f aca="false">G24*F24^2</f>
        <v>7200</v>
      </c>
      <c r="J24" s="2" t="n">
        <f aca="false">J23+G24</f>
        <v>450</v>
      </c>
      <c r="K24" s="2" t="n">
        <f aca="false">G24</f>
        <v>18</v>
      </c>
    </row>
    <row r="25" customFormat="false" ht="12.8" hidden="false" customHeight="false" outlineLevel="0" collapsed="false">
      <c r="A25" s="0" t="n">
        <v>1</v>
      </c>
    </row>
    <row r="26" customFormat="false" ht="12.8" hidden="false" customHeight="false" outlineLevel="0" collapsed="false">
      <c r="A26" s="0" t="n">
        <v>0</v>
      </c>
      <c r="F26" s="8" t="s">
        <v>19</v>
      </c>
      <c r="G26" s="8" t="n">
        <f aca="false">SUM(G4:G25)</f>
        <v>450</v>
      </c>
      <c r="H26" s="8" t="n">
        <f aca="false">SUM(H4:H25)</f>
        <v>4276</v>
      </c>
      <c r="I26" s="8" t="n">
        <f aca="false">SUM(I4:I25)</f>
        <v>56120</v>
      </c>
    </row>
    <row r="27" customFormat="false" ht="12.8" hidden="false" customHeight="false" outlineLevel="0" collapsed="false">
      <c r="A27" s="0" t="n">
        <v>4</v>
      </c>
    </row>
    <row r="28" customFormat="false" ht="12.8" hidden="false" customHeight="false" outlineLevel="0" collapsed="false">
      <c r="A28" s="0" t="n">
        <v>1</v>
      </c>
      <c r="G28" s="0" t="n">
        <f aca="false">MAX(G4:G24)</f>
        <v>33</v>
      </c>
    </row>
    <row r="29" customFormat="false" ht="12.8" hidden="false" customHeight="false" outlineLevel="0" collapsed="false">
      <c r="A29" s="0" t="n">
        <v>11</v>
      </c>
    </row>
    <row r="30" customFormat="false" ht="12.8" hidden="false" customHeight="false" outlineLevel="0" collapsed="false">
      <c r="A30" s="0" t="n">
        <v>6</v>
      </c>
      <c r="E30" s="9" t="s">
        <v>20</v>
      </c>
    </row>
    <row r="31" customFormat="false" ht="12.8" hidden="false" customHeight="false" outlineLevel="0" collapsed="false">
      <c r="A31" s="0" t="n">
        <v>11</v>
      </c>
      <c r="D31" s="0" t="s">
        <v>1</v>
      </c>
      <c r="E31" s="0" t="n">
        <f aca="false">AVERAGE($A$2:$A$451)</f>
        <v>9.50222222222222</v>
      </c>
    </row>
    <row r="32" customFormat="false" ht="12.8" hidden="false" customHeight="false" outlineLevel="0" collapsed="false">
      <c r="A32" s="0" t="n">
        <v>2</v>
      </c>
    </row>
    <row r="33" customFormat="false" ht="12.8" hidden="false" customHeight="false" outlineLevel="0" collapsed="false">
      <c r="A33" s="0" t="n">
        <v>12</v>
      </c>
      <c r="D33" s="0" t="s">
        <v>9</v>
      </c>
      <c r="E33" s="0" t="n">
        <f aca="false">MODE($A$2:$A$451)</f>
        <v>4</v>
      </c>
    </row>
    <row r="34" customFormat="false" ht="12.8" hidden="false" customHeight="false" outlineLevel="0" collapsed="false">
      <c r="A34" s="0" t="n">
        <v>11</v>
      </c>
      <c r="D34" s="0" t="s">
        <v>8</v>
      </c>
      <c r="E34" s="0" t="n">
        <f aca="false">MEDIAN($A$2:$A$451)</f>
        <v>9</v>
      </c>
    </row>
    <row r="35" customFormat="false" ht="12.8" hidden="false" customHeight="false" outlineLevel="0" collapsed="false">
      <c r="A35" s="0" t="n">
        <v>6</v>
      </c>
      <c r="D35" s="0" t="s">
        <v>21</v>
      </c>
      <c r="E35" s="0" t="n">
        <f aca="false">QUARTILE($A$2:$A$451, 1)</f>
        <v>4</v>
      </c>
    </row>
    <row r="36" customFormat="false" ht="12.8" hidden="false" customHeight="false" outlineLevel="0" collapsed="false">
      <c r="A36" s="0" t="n">
        <v>4</v>
      </c>
      <c r="D36" s="0" t="s">
        <v>22</v>
      </c>
      <c r="E36" s="0" t="n">
        <f aca="false">QUARTILE($A$2:$A$451, 3)</f>
        <v>14</v>
      </c>
    </row>
    <row r="37" customFormat="false" ht="12.8" hidden="false" customHeight="false" outlineLevel="0" collapsed="false">
      <c r="A37" s="0" t="n">
        <v>20</v>
      </c>
      <c r="D37" s="0" t="s">
        <v>10</v>
      </c>
      <c r="E37" s="0" t="n">
        <f aca="false">VAR($A$2:$A$451)</f>
        <v>34.4955407077456</v>
      </c>
    </row>
    <row r="38" customFormat="false" ht="12.8" hidden="false" customHeight="false" outlineLevel="0" collapsed="false">
      <c r="A38" s="0" t="n">
        <v>8</v>
      </c>
      <c r="D38" s="0" t="s">
        <v>23</v>
      </c>
      <c r="E38" s="0" t="n">
        <f aca="false">STDEV($A$2:$A$451)</f>
        <v>5.87329044980287</v>
      </c>
    </row>
    <row r="39" customFormat="false" ht="12.8" hidden="false" customHeight="false" outlineLevel="0" collapsed="false">
      <c r="A39" s="0" t="n">
        <v>18</v>
      </c>
      <c r="D39" s="0" t="s">
        <v>24</v>
      </c>
      <c r="E39" s="0" t="n">
        <f aca="false">KURT($A$2:$A$451)</f>
        <v>-1.10707635657792</v>
      </c>
    </row>
    <row r="40" customFormat="false" ht="12.8" hidden="false" customHeight="false" outlineLevel="0" collapsed="false">
      <c r="A40" s="0" t="n">
        <v>15</v>
      </c>
      <c r="D40" s="0" t="s">
        <v>25</v>
      </c>
      <c r="E40" s="0" t="n">
        <f aca="false">SKEW($A$2:$A$451)</f>
        <v>0.167869898929286</v>
      </c>
    </row>
    <row r="41" customFormat="false" ht="12.8" hidden="false" customHeight="false" outlineLevel="0" collapsed="false">
      <c r="A41" s="0" t="n">
        <v>8</v>
      </c>
      <c r="D41" s="0" t="s">
        <v>26</v>
      </c>
      <c r="E41" s="0" t="n">
        <f aca="false">MAX($A$2:$A$451)-MIN($A$2:$A$451)</f>
        <v>20</v>
      </c>
    </row>
    <row r="42" customFormat="false" ht="12.8" hidden="false" customHeight="false" outlineLevel="0" collapsed="false">
      <c r="A42" s="0" t="n">
        <v>14</v>
      </c>
      <c r="D42" s="0" t="s">
        <v>27</v>
      </c>
      <c r="E42" s="0" t="n">
        <f aca="false">MIN($A$2:$A$451)</f>
        <v>0</v>
      </c>
    </row>
    <row r="43" customFormat="false" ht="12.8" hidden="false" customHeight="false" outlineLevel="0" collapsed="false">
      <c r="A43" s="0" t="n">
        <v>10</v>
      </c>
      <c r="D43" s="0" t="s">
        <v>28</v>
      </c>
      <c r="E43" s="0" t="n">
        <f aca="false">MAX($A$2:$A$451)</f>
        <v>20</v>
      </c>
    </row>
    <row r="44" customFormat="false" ht="12.8" hidden="false" customHeight="false" outlineLevel="0" collapsed="false">
      <c r="A44" s="0" t="n">
        <v>2</v>
      </c>
      <c r="D44" s="0" t="s">
        <v>29</v>
      </c>
      <c r="E44" s="0" t="n">
        <f aca="false">SUM($A$2:$A$451)</f>
        <v>4276</v>
      </c>
    </row>
    <row r="45" customFormat="false" ht="12.8" hidden="false" customHeight="false" outlineLevel="0" collapsed="false">
      <c r="A45" s="0" t="n">
        <v>11</v>
      </c>
      <c r="D45" s="0" t="s">
        <v>14</v>
      </c>
      <c r="E45" s="0" t="n">
        <f aca="false">COUNT($A$2:$A$451)</f>
        <v>450</v>
      </c>
    </row>
    <row r="46" customFormat="false" ht="12.8" hidden="false" customHeight="false" outlineLevel="0" collapsed="false">
      <c r="A46" s="0" t="n">
        <v>1</v>
      </c>
    </row>
    <row r="47" customFormat="false" ht="12.8" hidden="false" customHeight="false" outlineLevel="0" collapsed="false">
      <c r="A47" s="0" t="n">
        <v>15</v>
      </c>
    </row>
    <row r="48" customFormat="false" ht="12.8" hidden="false" customHeight="false" outlineLevel="0" collapsed="false">
      <c r="A48" s="0" t="n">
        <v>5</v>
      </c>
    </row>
    <row r="49" customFormat="false" ht="12.8" hidden="false" customHeight="false" outlineLevel="0" collapsed="false">
      <c r="A49" s="0" t="n">
        <v>7</v>
      </c>
    </row>
    <row r="50" customFormat="false" ht="12.8" hidden="false" customHeight="false" outlineLevel="0" collapsed="false">
      <c r="A50" s="0" t="n">
        <v>0</v>
      </c>
    </row>
    <row r="51" customFormat="false" ht="12.8" hidden="false" customHeight="false" outlineLevel="0" collapsed="false">
      <c r="A51" s="0" t="n">
        <v>8</v>
      </c>
    </row>
    <row r="52" customFormat="false" ht="12.8" hidden="false" customHeight="false" outlineLevel="0" collapsed="false">
      <c r="A52" s="0" t="n">
        <v>7</v>
      </c>
    </row>
    <row r="53" customFormat="false" ht="12.8" hidden="false" customHeight="false" outlineLevel="0" collapsed="false">
      <c r="A53" s="0" t="n">
        <v>10</v>
      </c>
    </row>
    <row r="54" customFormat="false" ht="12.8" hidden="false" customHeight="false" outlineLevel="0" collapsed="false">
      <c r="A54" s="0" t="n">
        <v>18</v>
      </c>
    </row>
    <row r="55" customFormat="false" ht="12.8" hidden="false" customHeight="false" outlineLevel="0" collapsed="false">
      <c r="A55" s="0" t="n">
        <v>7</v>
      </c>
    </row>
    <row r="56" customFormat="false" ht="12.8" hidden="false" customHeight="false" outlineLevel="0" collapsed="false">
      <c r="A56" s="0" t="n">
        <v>3</v>
      </c>
    </row>
    <row r="57" customFormat="false" ht="12.8" hidden="false" customHeight="false" outlineLevel="0" collapsed="false">
      <c r="A57" s="0" t="n">
        <v>5</v>
      </c>
    </row>
    <row r="58" customFormat="false" ht="12.8" hidden="false" customHeight="false" outlineLevel="0" collapsed="false">
      <c r="A58" s="0" t="n">
        <v>10</v>
      </c>
    </row>
    <row r="59" customFormat="false" ht="12.8" hidden="false" customHeight="false" outlineLevel="0" collapsed="false">
      <c r="A59" s="0" t="n">
        <v>6</v>
      </c>
    </row>
    <row r="60" customFormat="false" ht="12.8" hidden="false" customHeight="false" outlineLevel="0" collapsed="false">
      <c r="A60" s="0" t="n">
        <v>3</v>
      </c>
    </row>
    <row r="61" customFormat="false" ht="12.8" hidden="false" customHeight="false" outlineLevel="0" collapsed="false">
      <c r="A61" s="0" t="n">
        <v>19</v>
      </c>
    </row>
    <row r="62" customFormat="false" ht="12.8" hidden="false" customHeight="false" outlineLevel="0" collapsed="false">
      <c r="A62" s="0" t="n">
        <v>4</v>
      </c>
    </row>
    <row r="63" customFormat="false" ht="12.8" hidden="false" customHeight="false" outlineLevel="0" collapsed="false">
      <c r="A63" s="0" t="n">
        <v>16</v>
      </c>
    </row>
    <row r="64" customFormat="false" ht="12.8" hidden="false" customHeight="false" outlineLevel="0" collapsed="false">
      <c r="A64" s="0" t="n">
        <v>1</v>
      </c>
    </row>
    <row r="65" customFormat="false" ht="12.8" hidden="false" customHeight="false" outlineLevel="0" collapsed="false">
      <c r="A65" s="0" t="n">
        <v>13</v>
      </c>
    </row>
    <row r="66" customFormat="false" ht="12.8" hidden="false" customHeight="false" outlineLevel="0" collapsed="false">
      <c r="A66" s="0" t="n">
        <v>15</v>
      </c>
    </row>
    <row r="67" customFormat="false" ht="12.8" hidden="false" customHeight="false" outlineLevel="0" collapsed="false">
      <c r="A67" s="0" t="n">
        <v>3</v>
      </c>
    </row>
    <row r="68" customFormat="false" ht="12.8" hidden="false" customHeight="false" outlineLevel="0" collapsed="false">
      <c r="A68" s="0" t="n">
        <v>10</v>
      </c>
    </row>
    <row r="69" customFormat="false" ht="12.8" hidden="false" customHeight="false" outlineLevel="0" collapsed="false">
      <c r="A69" s="0" t="n">
        <v>11</v>
      </c>
    </row>
    <row r="70" customFormat="false" ht="12.8" hidden="false" customHeight="false" outlineLevel="0" collapsed="false">
      <c r="A70" s="0" t="n">
        <v>19</v>
      </c>
    </row>
    <row r="71" customFormat="false" ht="12.8" hidden="false" customHeight="false" outlineLevel="0" collapsed="false">
      <c r="A71" s="0" t="n">
        <v>7</v>
      </c>
    </row>
    <row r="72" customFormat="false" ht="12.8" hidden="false" customHeight="false" outlineLevel="0" collapsed="false">
      <c r="A72" s="0" t="n">
        <v>2</v>
      </c>
    </row>
    <row r="73" customFormat="false" ht="12.8" hidden="false" customHeight="false" outlineLevel="0" collapsed="false">
      <c r="A73" s="0" t="n">
        <v>5</v>
      </c>
    </row>
    <row r="74" customFormat="false" ht="12.8" hidden="false" customHeight="false" outlineLevel="0" collapsed="false">
      <c r="A74" s="0" t="n">
        <v>1</v>
      </c>
    </row>
    <row r="75" customFormat="false" ht="12.8" hidden="false" customHeight="false" outlineLevel="0" collapsed="false">
      <c r="A75" s="0" t="n">
        <v>9</v>
      </c>
    </row>
    <row r="76" customFormat="false" ht="12.8" hidden="false" customHeight="false" outlineLevel="0" collapsed="false">
      <c r="A76" s="0" t="n">
        <v>12</v>
      </c>
    </row>
    <row r="77" customFormat="false" ht="12.8" hidden="false" customHeight="false" outlineLevel="0" collapsed="false">
      <c r="A77" s="0" t="n">
        <v>11</v>
      </c>
    </row>
    <row r="78" customFormat="false" ht="12.8" hidden="false" customHeight="false" outlineLevel="0" collapsed="false">
      <c r="A78" s="0" t="n">
        <v>5</v>
      </c>
    </row>
    <row r="79" customFormat="false" ht="12.8" hidden="false" customHeight="false" outlineLevel="0" collapsed="false">
      <c r="A79" s="0" t="n">
        <v>4</v>
      </c>
    </row>
    <row r="80" customFormat="false" ht="12.8" hidden="false" customHeight="false" outlineLevel="0" collapsed="false">
      <c r="A80" s="0" t="n">
        <v>11</v>
      </c>
    </row>
    <row r="81" customFormat="false" ht="12.8" hidden="false" customHeight="false" outlineLevel="0" collapsed="false">
      <c r="A81" s="0" t="n">
        <v>14</v>
      </c>
    </row>
    <row r="82" customFormat="false" ht="12.8" hidden="false" customHeight="false" outlineLevel="0" collapsed="false">
      <c r="A82" s="0" t="n">
        <v>3</v>
      </c>
    </row>
    <row r="83" customFormat="false" ht="12.8" hidden="false" customHeight="false" outlineLevel="0" collapsed="false">
      <c r="A83" s="0" t="n">
        <v>11</v>
      </c>
    </row>
    <row r="84" customFormat="false" ht="12.8" hidden="false" customHeight="false" outlineLevel="0" collapsed="false">
      <c r="A84" s="0" t="n">
        <v>8</v>
      </c>
    </row>
    <row r="85" customFormat="false" ht="12.8" hidden="false" customHeight="false" outlineLevel="0" collapsed="false">
      <c r="A85" s="0" t="n">
        <v>14</v>
      </c>
    </row>
    <row r="86" customFormat="false" ht="12.8" hidden="false" customHeight="false" outlineLevel="0" collapsed="false">
      <c r="A86" s="0" t="n">
        <v>5</v>
      </c>
    </row>
    <row r="87" customFormat="false" ht="12.8" hidden="false" customHeight="false" outlineLevel="0" collapsed="false">
      <c r="A87" s="0" t="n">
        <v>6</v>
      </c>
    </row>
    <row r="88" customFormat="false" ht="12.8" hidden="false" customHeight="false" outlineLevel="0" collapsed="false">
      <c r="A88" s="0" t="n">
        <v>10</v>
      </c>
    </row>
    <row r="89" customFormat="false" ht="12.8" hidden="false" customHeight="false" outlineLevel="0" collapsed="false">
      <c r="A89" s="0" t="n">
        <v>20</v>
      </c>
    </row>
    <row r="90" customFormat="false" ht="12.8" hidden="false" customHeight="false" outlineLevel="0" collapsed="false">
      <c r="A90" s="0" t="n">
        <v>7</v>
      </c>
    </row>
    <row r="91" customFormat="false" ht="12.8" hidden="false" customHeight="false" outlineLevel="0" collapsed="false">
      <c r="A91" s="0" t="n">
        <v>20</v>
      </c>
    </row>
    <row r="92" customFormat="false" ht="12.8" hidden="false" customHeight="false" outlineLevel="0" collapsed="false">
      <c r="A92" s="0" t="n">
        <v>3</v>
      </c>
    </row>
    <row r="93" customFormat="false" ht="12.8" hidden="false" customHeight="false" outlineLevel="0" collapsed="false">
      <c r="A93" s="0" t="n">
        <v>16</v>
      </c>
    </row>
    <row r="94" customFormat="false" ht="12.8" hidden="false" customHeight="false" outlineLevel="0" collapsed="false">
      <c r="A94" s="0" t="n">
        <v>8</v>
      </c>
    </row>
    <row r="95" customFormat="false" ht="12.8" hidden="false" customHeight="false" outlineLevel="0" collapsed="false">
      <c r="A95" s="0" t="n">
        <v>1</v>
      </c>
    </row>
    <row r="96" customFormat="false" ht="12.8" hidden="false" customHeight="false" outlineLevel="0" collapsed="false">
      <c r="A96" s="0" t="n">
        <v>2</v>
      </c>
    </row>
    <row r="97" customFormat="false" ht="12.8" hidden="false" customHeight="false" outlineLevel="0" collapsed="false">
      <c r="A97" s="0" t="n">
        <v>4</v>
      </c>
    </row>
    <row r="98" customFormat="false" ht="12.8" hidden="false" customHeight="false" outlineLevel="0" collapsed="false">
      <c r="A98" s="0" t="n">
        <v>20</v>
      </c>
    </row>
    <row r="99" customFormat="false" ht="12.8" hidden="false" customHeight="false" outlineLevel="0" collapsed="false">
      <c r="A99" s="0" t="n">
        <v>3</v>
      </c>
    </row>
    <row r="100" customFormat="false" ht="12.8" hidden="false" customHeight="false" outlineLevel="0" collapsed="false">
      <c r="A100" s="0" t="n">
        <v>18</v>
      </c>
    </row>
    <row r="101" customFormat="false" ht="12.8" hidden="false" customHeight="false" outlineLevel="0" collapsed="false">
      <c r="A101" s="0" t="n">
        <v>8</v>
      </c>
    </row>
    <row r="102" customFormat="false" ht="12.8" hidden="false" customHeight="false" outlineLevel="0" collapsed="false">
      <c r="A102" s="0" t="n">
        <v>13</v>
      </c>
    </row>
    <row r="103" customFormat="false" ht="12.8" hidden="false" customHeight="false" outlineLevel="0" collapsed="false">
      <c r="A103" s="0" t="n">
        <v>12</v>
      </c>
    </row>
    <row r="104" customFormat="false" ht="12.8" hidden="false" customHeight="false" outlineLevel="0" collapsed="false">
      <c r="A104" s="0" t="n">
        <v>2</v>
      </c>
    </row>
    <row r="105" customFormat="false" ht="12.8" hidden="false" customHeight="false" outlineLevel="0" collapsed="false">
      <c r="A105" s="0" t="n">
        <v>7</v>
      </c>
    </row>
    <row r="106" customFormat="false" ht="12.8" hidden="false" customHeight="false" outlineLevel="0" collapsed="false">
      <c r="A106" s="0" t="n">
        <v>0</v>
      </c>
    </row>
    <row r="107" customFormat="false" ht="12.8" hidden="false" customHeight="false" outlineLevel="0" collapsed="false">
      <c r="A107" s="0" t="n">
        <v>2</v>
      </c>
    </row>
    <row r="108" customFormat="false" ht="12.8" hidden="false" customHeight="false" outlineLevel="0" collapsed="false">
      <c r="A108" s="0" t="n">
        <v>17</v>
      </c>
    </row>
    <row r="109" customFormat="false" ht="12.8" hidden="false" customHeight="false" outlineLevel="0" collapsed="false">
      <c r="A109" s="0" t="n">
        <v>9</v>
      </c>
    </row>
    <row r="110" customFormat="false" ht="12.8" hidden="false" customHeight="false" outlineLevel="0" collapsed="false">
      <c r="A110" s="0" t="n">
        <v>14</v>
      </c>
    </row>
    <row r="111" customFormat="false" ht="12.8" hidden="false" customHeight="false" outlineLevel="0" collapsed="false">
      <c r="A111" s="0" t="n">
        <v>16</v>
      </c>
    </row>
    <row r="112" customFormat="false" ht="12.8" hidden="false" customHeight="false" outlineLevel="0" collapsed="false">
      <c r="A112" s="0" t="n">
        <v>0</v>
      </c>
    </row>
    <row r="113" customFormat="false" ht="12.8" hidden="false" customHeight="false" outlineLevel="0" collapsed="false">
      <c r="A113" s="0" t="n">
        <v>4</v>
      </c>
    </row>
    <row r="114" customFormat="false" ht="12.8" hidden="false" customHeight="false" outlineLevel="0" collapsed="false">
      <c r="A114" s="0" t="n">
        <v>1</v>
      </c>
    </row>
    <row r="115" customFormat="false" ht="12.8" hidden="false" customHeight="false" outlineLevel="0" collapsed="false">
      <c r="A115" s="0" t="n">
        <v>12</v>
      </c>
    </row>
    <row r="116" customFormat="false" ht="12.8" hidden="false" customHeight="false" outlineLevel="0" collapsed="false">
      <c r="A116" s="0" t="n">
        <v>4</v>
      </c>
    </row>
    <row r="117" customFormat="false" ht="12.8" hidden="false" customHeight="false" outlineLevel="0" collapsed="false">
      <c r="A117" s="0" t="n">
        <v>19</v>
      </c>
    </row>
    <row r="118" customFormat="false" ht="12.8" hidden="false" customHeight="false" outlineLevel="0" collapsed="false">
      <c r="A118" s="0" t="n">
        <v>1</v>
      </c>
    </row>
    <row r="119" customFormat="false" ht="12.8" hidden="false" customHeight="false" outlineLevel="0" collapsed="false">
      <c r="A119" s="0" t="n">
        <v>10</v>
      </c>
    </row>
    <row r="120" customFormat="false" ht="12.8" hidden="false" customHeight="false" outlineLevel="0" collapsed="false">
      <c r="A120" s="0" t="n">
        <v>20</v>
      </c>
    </row>
    <row r="121" customFormat="false" ht="12.8" hidden="false" customHeight="false" outlineLevel="0" collapsed="false">
      <c r="A121" s="0" t="n">
        <v>4</v>
      </c>
    </row>
    <row r="122" customFormat="false" ht="12.8" hidden="false" customHeight="false" outlineLevel="0" collapsed="false">
      <c r="A122" s="0" t="n">
        <v>1</v>
      </c>
    </row>
    <row r="123" customFormat="false" ht="12.8" hidden="false" customHeight="false" outlineLevel="0" collapsed="false">
      <c r="A123" s="0" t="n">
        <v>2</v>
      </c>
    </row>
    <row r="124" customFormat="false" ht="12.8" hidden="false" customHeight="false" outlineLevel="0" collapsed="false">
      <c r="A124" s="0" t="n">
        <v>13</v>
      </c>
    </row>
    <row r="125" customFormat="false" ht="12.8" hidden="false" customHeight="false" outlineLevel="0" collapsed="false">
      <c r="A125" s="0" t="n">
        <v>15</v>
      </c>
    </row>
    <row r="126" customFormat="false" ht="12.8" hidden="false" customHeight="false" outlineLevel="0" collapsed="false">
      <c r="A126" s="0" t="n">
        <v>0</v>
      </c>
    </row>
    <row r="127" customFormat="false" ht="12.8" hidden="false" customHeight="false" outlineLevel="0" collapsed="false">
      <c r="A127" s="0" t="n">
        <v>8</v>
      </c>
    </row>
    <row r="128" customFormat="false" ht="12.8" hidden="false" customHeight="false" outlineLevel="0" collapsed="false">
      <c r="A128" s="0" t="n">
        <v>4</v>
      </c>
    </row>
    <row r="129" customFormat="false" ht="12.8" hidden="false" customHeight="false" outlineLevel="0" collapsed="false">
      <c r="A129" s="0" t="n">
        <v>12</v>
      </c>
    </row>
    <row r="130" customFormat="false" ht="12.8" hidden="false" customHeight="false" outlineLevel="0" collapsed="false">
      <c r="A130" s="0" t="n">
        <v>2</v>
      </c>
    </row>
    <row r="131" customFormat="false" ht="12.8" hidden="false" customHeight="false" outlineLevel="0" collapsed="false">
      <c r="A131" s="0" t="n">
        <v>4</v>
      </c>
    </row>
    <row r="132" customFormat="false" ht="12.8" hidden="false" customHeight="false" outlineLevel="0" collapsed="false">
      <c r="A132" s="0" t="n">
        <v>3</v>
      </c>
    </row>
    <row r="133" customFormat="false" ht="12.8" hidden="false" customHeight="false" outlineLevel="0" collapsed="false">
      <c r="A133" s="0" t="n">
        <v>15</v>
      </c>
    </row>
    <row r="134" customFormat="false" ht="12.8" hidden="false" customHeight="false" outlineLevel="0" collapsed="false">
      <c r="A134" s="0" t="n">
        <v>7</v>
      </c>
    </row>
    <row r="135" customFormat="false" ht="12.8" hidden="false" customHeight="false" outlineLevel="0" collapsed="false">
      <c r="A135" s="0" t="n">
        <v>13</v>
      </c>
    </row>
    <row r="136" customFormat="false" ht="12.8" hidden="false" customHeight="false" outlineLevel="0" collapsed="false">
      <c r="A136" s="0" t="n">
        <v>5</v>
      </c>
    </row>
    <row r="137" customFormat="false" ht="12.8" hidden="false" customHeight="false" outlineLevel="0" collapsed="false">
      <c r="A137" s="0" t="n">
        <v>13</v>
      </c>
    </row>
    <row r="138" customFormat="false" ht="12.8" hidden="false" customHeight="false" outlineLevel="0" collapsed="false">
      <c r="A138" s="0" t="n">
        <v>20</v>
      </c>
    </row>
    <row r="139" customFormat="false" ht="12.8" hidden="false" customHeight="false" outlineLevel="0" collapsed="false">
      <c r="A139" s="0" t="n">
        <v>12</v>
      </c>
    </row>
    <row r="140" customFormat="false" ht="12.8" hidden="false" customHeight="false" outlineLevel="0" collapsed="false">
      <c r="A140" s="0" t="n">
        <v>4</v>
      </c>
    </row>
    <row r="141" customFormat="false" ht="12.8" hidden="false" customHeight="false" outlineLevel="0" collapsed="false">
      <c r="A141" s="0" t="n">
        <v>15</v>
      </c>
    </row>
    <row r="142" customFormat="false" ht="12.8" hidden="false" customHeight="false" outlineLevel="0" collapsed="false">
      <c r="A142" s="0" t="n">
        <v>4</v>
      </c>
    </row>
    <row r="143" customFormat="false" ht="12.8" hidden="false" customHeight="false" outlineLevel="0" collapsed="false">
      <c r="A143" s="0" t="n">
        <v>10</v>
      </c>
    </row>
    <row r="144" customFormat="false" ht="12.8" hidden="false" customHeight="false" outlineLevel="0" collapsed="false">
      <c r="A144" s="0" t="n">
        <v>9</v>
      </c>
    </row>
    <row r="145" customFormat="false" ht="12.8" hidden="false" customHeight="false" outlineLevel="0" collapsed="false">
      <c r="A145" s="0" t="n">
        <v>13</v>
      </c>
    </row>
    <row r="146" customFormat="false" ht="12.8" hidden="false" customHeight="false" outlineLevel="0" collapsed="false">
      <c r="A146" s="0" t="n">
        <v>10</v>
      </c>
    </row>
    <row r="147" customFormat="false" ht="12.8" hidden="false" customHeight="false" outlineLevel="0" collapsed="false">
      <c r="A147" s="0" t="n">
        <v>4</v>
      </c>
    </row>
    <row r="148" customFormat="false" ht="12.8" hidden="false" customHeight="false" outlineLevel="0" collapsed="false">
      <c r="A148" s="0" t="n">
        <v>2</v>
      </c>
    </row>
    <row r="149" customFormat="false" ht="12.8" hidden="false" customHeight="false" outlineLevel="0" collapsed="false">
      <c r="A149" s="0" t="n">
        <v>1</v>
      </c>
    </row>
    <row r="150" customFormat="false" ht="12.8" hidden="false" customHeight="false" outlineLevel="0" collapsed="false">
      <c r="A150" s="0" t="n">
        <v>9</v>
      </c>
    </row>
    <row r="151" customFormat="false" ht="12.8" hidden="false" customHeight="false" outlineLevel="0" collapsed="false">
      <c r="A151" s="0" t="n">
        <v>1</v>
      </c>
    </row>
    <row r="152" customFormat="false" ht="12.8" hidden="false" customHeight="false" outlineLevel="0" collapsed="false">
      <c r="A152" s="0" t="n">
        <v>8</v>
      </c>
    </row>
    <row r="153" customFormat="false" ht="12.8" hidden="false" customHeight="false" outlineLevel="0" collapsed="false">
      <c r="A153" s="0" t="n">
        <v>18</v>
      </c>
    </row>
    <row r="154" customFormat="false" ht="12.8" hidden="false" customHeight="false" outlineLevel="0" collapsed="false">
      <c r="A154" s="0" t="n">
        <v>17</v>
      </c>
    </row>
    <row r="155" customFormat="false" ht="12.8" hidden="false" customHeight="false" outlineLevel="0" collapsed="false">
      <c r="A155" s="0" t="n">
        <v>15</v>
      </c>
    </row>
    <row r="156" customFormat="false" ht="12.8" hidden="false" customHeight="false" outlineLevel="0" collapsed="false">
      <c r="A156" s="0" t="n">
        <v>14</v>
      </c>
    </row>
    <row r="157" customFormat="false" ht="12.8" hidden="false" customHeight="false" outlineLevel="0" collapsed="false">
      <c r="A157" s="0" t="n">
        <v>3</v>
      </c>
    </row>
    <row r="158" customFormat="false" ht="12.8" hidden="false" customHeight="false" outlineLevel="0" collapsed="false">
      <c r="A158" s="0" t="n">
        <v>18</v>
      </c>
    </row>
    <row r="159" customFormat="false" ht="12.8" hidden="false" customHeight="false" outlineLevel="0" collapsed="false">
      <c r="A159" s="0" t="n">
        <v>20</v>
      </c>
    </row>
    <row r="160" customFormat="false" ht="12.8" hidden="false" customHeight="false" outlineLevel="0" collapsed="false">
      <c r="A160" s="0" t="n">
        <v>1</v>
      </c>
    </row>
    <row r="161" customFormat="false" ht="12.8" hidden="false" customHeight="false" outlineLevel="0" collapsed="false">
      <c r="A161" s="0" t="n">
        <v>8</v>
      </c>
    </row>
    <row r="162" customFormat="false" ht="12.8" hidden="false" customHeight="false" outlineLevel="0" collapsed="false">
      <c r="A162" s="0" t="n">
        <v>2</v>
      </c>
    </row>
    <row r="163" customFormat="false" ht="12.8" hidden="false" customHeight="false" outlineLevel="0" collapsed="false">
      <c r="A163" s="0" t="n">
        <v>4</v>
      </c>
    </row>
    <row r="164" customFormat="false" ht="12.8" hidden="false" customHeight="false" outlineLevel="0" collapsed="false">
      <c r="A164" s="0" t="n">
        <v>16</v>
      </c>
    </row>
    <row r="165" customFormat="false" ht="12.8" hidden="false" customHeight="false" outlineLevel="0" collapsed="false">
      <c r="A165" s="0" t="n">
        <v>2</v>
      </c>
    </row>
    <row r="166" customFormat="false" ht="12.8" hidden="false" customHeight="false" outlineLevel="0" collapsed="false">
      <c r="A166" s="0" t="n">
        <v>1</v>
      </c>
    </row>
    <row r="167" customFormat="false" ht="12.8" hidden="false" customHeight="false" outlineLevel="0" collapsed="false">
      <c r="A167" s="0" t="n">
        <v>18</v>
      </c>
    </row>
    <row r="168" customFormat="false" ht="12.8" hidden="false" customHeight="false" outlineLevel="0" collapsed="false">
      <c r="A168" s="0" t="n">
        <v>11</v>
      </c>
    </row>
    <row r="169" customFormat="false" ht="12.8" hidden="false" customHeight="false" outlineLevel="0" collapsed="false">
      <c r="A169" s="0" t="n">
        <v>14</v>
      </c>
    </row>
    <row r="170" customFormat="false" ht="12.8" hidden="false" customHeight="false" outlineLevel="0" collapsed="false">
      <c r="A170" s="0" t="n">
        <v>15</v>
      </c>
    </row>
    <row r="171" customFormat="false" ht="12.8" hidden="false" customHeight="false" outlineLevel="0" collapsed="false">
      <c r="A171" s="0" t="n">
        <v>13</v>
      </c>
    </row>
    <row r="172" customFormat="false" ht="12.8" hidden="false" customHeight="false" outlineLevel="0" collapsed="false">
      <c r="A172" s="0" t="n">
        <v>4</v>
      </c>
    </row>
    <row r="173" customFormat="false" ht="12.8" hidden="false" customHeight="false" outlineLevel="0" collapsed="false">
      <c r="A173" s="0" t="n">
        <v>16</v>
      </c>
    </row>
    <row r="174" customFormat="false" ht="12.8" hidden="false" customHeight="false" outlineLevel="0" collapsed="false">
      <c r="A174" s="0" t="n">
        <v>14</v>
      </c>
    </row>
    <row r="175" customFormat="false" ht="12.8" hidden="false" customHeight="false" outlineLevel="0" collapsed="false">
      <c r="A175" s="0" t="n">
        <v>1</v>
      </c>
    </row>
    <row r="176" customFormat="false" ht="12.8" hidden="false" customHeight="false" outlineLevel="0" collapsed="false">
      <c r="A176" s="0" t="n">
        <v>11</v>
      </c>
    </row>
    <row r="177" customFormat="false" ht="12.8" hidden="false" customHeight="false" outlineLevel="0" collapsed="false">
      <c r="A177" s="0" t="n">
        <v>19</v>
      </c>
    </row>
    <row r="178" customFormat="false" ht="12.8" hidden="false" customHeight="false" outlineLevel="0" collapsed="false">
      <c r="A178" s="0" t="n">
        <v>5</v>
      </c>
    </row>
    <row r="179" customFormat="false" ht="12.8" hidden="false" customHeight="false" outlineLevel="0" collapsed="false">
      <c r="A179" s="0" t="n">
        <v>12</v>
      </c>
    </row>
    <row r="180" customFormat="false" ht="12.8" hidden="false" customHeight="false" outlineLevel="0" collapsed="false">
      <c r="A180" s="0" t="n">
        <v>18</v>
      </c>
    </row>
    <row r="181" customFormat="false" ht="12.8" hidden="false" customHeight="false" outlineLevel="0" collapsed="false">
      <c r="A181" s="0" t="n">
        <v>11</v>
      </c>
    </row>
    <row r="182" customFormat="false" ht="12.8" hidden="false" customHeight="false" outlineLevel="0" collapsed="false">
      <c r="A182" s="0" t="n">
        <v>15</v>
      </c>
    </row>
    <row r="183" customFormat="false" ht="12.8" hidden="false" customHeight="false" outlineLevel="0" collapsed="false">
      <c r="A183" s="0" t="n">
        <v>11</v>
      </c>
    </row>
    <row r="184" customFormat="false" ht="12.8" hidden="false" customHeight="false" outlineLevel="0" collapsed="false">
      <c r="A184" s="0" t="n">
        <v>18</v>
      </c>
    </row>
    <row r="185" customFormat="false" ht="12.8" hidden="false" customHeight="false" outlineLevel="0" collapsed="false">
      <c r="A185" s="0" t="n">
        <v>18</v>
      </c>
    </row>
    <row r="186" customFormat="false" ht="12.8" hidden="false" customHeight="false" outlineLevel="0" collapsed="false">
      <c r="A186" s="0" t="n">
        <v>5</v>
      </c>
    </row>
    <row r="187" customFormat="false" ht="12.8" hidden="false" customHeight="false" outlineLevel="0" collapsed="false">
      <c r="A187" s="0" t="n">
        <v>17</v>
      </c>
    </row>
    <row r="188" customFormat="false" ht="12.8" hidden="false" customHeight="false" outlineLevel="0" collapsed="false">
      <c r="A188" s="0" t="n">
        <v>0</v>
      </c>
    </row>
    <row r="189" customFormat="false" ht="12.8" hidden="false" customHeight="false" outlineLevel="0" collapsed="false">
      <c r="A189" s="0" t="n">
        <v>11</v>
      </c>
    </row>
    <row r="190" customFormat="false" ht="12.8" hidden="false" customHeight="false" outlineLevel="0" collapsed="false">
      <c r="A190" s="0" t="n">
        <v>9</v>
      </c>
    </row>
    <row r="191" customFormat="false" ht="12.8" hidden="false" customHeight="false" outlineLevel="0" collapsed="false">
      <c r="A191" s="0" t="n">
        <v>4</v>
      </c>
    </row>
    <row r="192" customFormat="false" ht="12.8" hidden="false" customHeight="false" outlineLevel="0" collapsed="false">
      <c r="A192" s="0" t="n">
        <v>4</v>
      </c>
    </row>
    <row r="193" customFormat="false" ht="12.8" hidden="false" customHeight="false" outlineLevel="0" collapsed="false">
      <c r="A193" s="0" t="n">
        <v>3</v>
      </c>
    </row>
    <row r="194" customFormat="false" ht="12.8" hidden="false" customHeight="false" outlineLevel="0" collapsed="false">
      <c r="A194" s="0" t="n">
        <v>3</v>
      </c>
    </row>
    <row r="195" customFormat="false" ht="12.8" hidden="false" customHeight="false" outlineLevel="0" collapsed="false">
      <c r="A195" s="0" t="n">
        <v>17</v>
      </c>
    </row>
    <row r="196" customFormat="false" ht="12.8" hidden="false" customHeight="false" outlineLevel="0" collapsed="false">
      <c r="A196" s="0" t="n">
        <v>3</v>
      </c>
    </row>
    <row r="197" customFormat="false" ht="12.8" hidden="false" customHeight="false" outlineLevel="0" collapsed="false">
      <c r="A197" s="0" t="n">
        <v>18</v>
      </c>
    </row>
    <row r="198" customFormat="false" ht="12.8" hidden="false" customHeight="false" outlineLevel="0" collapsed="false">
      <c r="A198" s="0" t="n">
        <v>6</v>
      </c>
    </row>
    <row r="199" customFormat="false" ht="12.8" hidden="false" customHeight="false" outlineLevel="0" collapsed="false">
      <c r="A199" s="0" t="n">
        <v>20</v>
      </c>
    </row>
    <row r="200" customFormat="false" ht="12.8" hidden="false" customHeight="false" outlineLevel="0" collapsed="false">
      <c r="A200" s="0" t="n">
        <v>15</v>
      </c>
    </row>
    <row r="201" customFormat="false" ht="12.8" hidden="false" customHeight="false" outlineLevel="0" collapsed="false">
      <c r="A201" s="0" t="n">
        <v>3</v>
      </c>
    </row>
    <row r="202" customFormat="false" ht="12.8" hidden="false" customHeight="false" outlineLevel="0" collapsed="false">
      <c r="A202" s="0" t="n">
        <v>14</v>
      </c>
    </row>
    <row r="203" customFormat="false" ht="12.8" hidden="false" customHeight="false" outlineLevel="0" collapsed="false">
      <c r="A203" s="0" t="n">
        <v>14</v>
      </c>
    </row>
    <row r="204" customFormat="false" ht="12.8" hidden="false" customHeight="false" outlineLevel="0" collapsed="false">
      <c r="A204" s="0" t="n">
        <v>12</v>
      </c>
    </row>
    <row r="205" customFormat="false" ht="12.8" hidden="false" customHeight="false" outlineLevel="0" collapsed="false">
      <c r="A205" s="0" t="n">
        <v>11</v>
      </c>
    </row>
    <row r="206" customFormat="false" ht="12.8" hidden="false" customHeight="false" outlineLevel="0" collapsed="false">
      <c r="A206" s="0" t="n">
        <v>12</v>
      </c>
    </row>
    <row r="207" customFormat="false" ht="12.8" hidden="false" customHeight="false" outlineLevel="0" collapsed="false">
      <c r="A207" s="0" t="n">
        <v>5</v>
      </c>
    </row>
    <row r="208" customFormat="false" ht="12.8" hidden="false" customHeight="false" outlineLevel="0" collapsed="false">
      <c r="A208" s="0" t="n">
        <v>3</v>
      </c>
    </row>
    <row r="209" customFormat="false" ht="12.8" hidden="false" customHeight="false" outlineLevel="0" collapsed="false">
      <c r="A209" s="0" t="n">
        <v>7</v>
      </c>
    </row>
    <row r="210" customFormat="false" ht="12.8" hidden="false" customHeight="false" outlineLevel="0" collapsed="false">
      <c r="A210" s="0" t="n">
        <v>10</v>
      </c>
    </row>
    <row r="211" customFormat="false" ht="12.8" hidden="false" customHeight="false" outlineLevel="0" collapsed="false">
      <c r="A211" s="0" t="n">
        <v>0</v>
      </c>
    </row>
    <row r="212" customFormat="false" ht="12.8" hidden="false" customHeight="false" outlineLevel="0" collapsed="false">
      <c r="A212" s="0" t="n">
        <v>11</v>
      </c>
    </row>
    <row r="213" customFormat="false" ht="12.8" hidden="false" customHeight="false" outlineLevel="0" collapsed="false">
      <c r="A213" s="0" t="n">
        <v>14</v>
      </c>
    </row>
    <row r="214" customFormat="false" ht="12.8" hidden="false" customHeight="false" outlineLevel="0" collapsed="false">
      <c r="A214" s="0" t="n">
        <v>10</v>
      </c>
    </row>
    <row r="215" customFormat="false" ht="12.8" hidden="false" customHeight="false" outlineLevel="0" collapsed="false">
      <c r="A215" s="0" t="n">
        <v>5</v>
      </c>
    </row>
    <row r="216" customFormat="false" ht="12.8" hidden="false" customHeight="false" outlineLevel="0" collapsed="false">
      <c r="A216" s="0" t="n">
        <v>13</v>
      </c>
    </row>
    <row r="217" customFormat="false" ht="12.8" hidden="false" customHeight="false" outlineLevel="0" collapsed="false">
      <c r="A217" s="0" t="n">
        <v>19</v>
      </c>
    </row>
    <row r="218" customFormat="false" ht="12.8" hidden="false" customHeight="false" outlineLevel="0" collapsed="false">
      <c r="A218" s="0" t="n">
        <v>13</v>
      </c>
    </row>
    <row r="219" customFormat="false" ht="12.8" hidden="false" customHeight="false" outlineLevel="0" collapsed="false">
      <c r="A219" s="0" t="n">
        <v>14</v>
      </c>
    </row>
    <row r="220" customFormat="false" ht="12.8" hidden="false" customHeight="false" outlineLevel="0" collapsed="false">
      <c r="A220" s="0" t="n">
        <v>8</v>
      </c>
    </row>
    <row r="221" customFormat="false" ht="12.8" hidden="false" customHeight="false" outlineLevel="0" collapsed="false">
      <c r="A221" s="0" t="n">
        <v>17</v>
      </c>
    </row>
    <row r="222" customFormat="false" ht="12.8" hidden="false" customHeight="false" outlineLevel="0" collapsed="false">
      <c r="A222" s="0" t="n">
        <v>18</v>
      </c>
    </row>
    <row r="223" customFormat="false" ht="12.8" hidden="false" customHeight="false" outlineLevel="0" collapsed="false">
      <c r="A223" s="0" t="n">
        <v>11</v>
      </c>
    </row>
    <row r="224" customFormat="false" ht="12.8" hidden="false" customHeight="false" outlineLevel="0" collapsed="false">
      <c r="A224" s="0" t="n">
        <v>4</v>
      </c>
    </row>
    <row r="225" customFormat="false" ht="12.8" hidden="false" customHeight="false" outlineLevel="0" collapsed="false">
      <c r="A225" s="0" t="n">
        <v>4</v>
      </c>
    </row>
    <row r="226" customFormat="false" ht="12.8" hidden="false" customHeight="false" outlineLevel="0" collapsed="false">
      <c r="A226" s="0" t="n">
        <v>16</v>
      </c>
    </row>
    <row r="227" customFormat="false" ht="12.8" hidden="false" customHeight="false" outlineLevel="0" collapsed="false">
      <c r="A227" s="0" t="n">
        <v>7</v>
      </c>
    </row>
    <row r="228" customFormat="false" ht="12.8" hidden="false" customHeight="false" outlineLevel="0" collapsed="false">
      <c r="A228" s="0" t="n">
        <v>13</v>
      </c>
    </row>
    <row r="229" customFormat="false" ht="12.8" hidden="false" customHeight="false" outlineLevel="0" collapsed="false">
      <c r="A229" s="0" t="n">
        <v>8</v>
      </c>
    </row>
    <row r="230" customFormat="false" ht="12.8" hidden="false" customHeight="false" outlineLevel="0" collapsed="false">
      <c r="A230" s="0" t="n">
        <v>15</v>
      </c>
    </row>
    <row r="231" customFormat="false" ht="12.8" hidden="false" customHeight="false" outlineLevel="0" collapsed="false">
      <c r="A231" s="0" t="n">
        <v>10</v>
      </c>
    </row>
    <row r="232" customFormat="false" ht="12.8" hidden="false" customHeight="false" outlineLevel="0" collapsed="false">
      <c r="A232" s="0" t="n">
        <v>5</v>
      </c>
    </row>
    <row r="233" customFormat="false" ht="12.8" hidden="false" customHeight="false" outlineLevel="0" collapsed="false">
      <c r="A233" s="0" t="n">
        <v>11</v>
      </c>
    </row>
    <row r="234" customFormat="false" ht="12.8" hidden="false" customHeight="false" outlineLevel="0" collapsed="false">
      <c r="A234" s="0" t="n">
        <v>9</v>
      </c>
    </row>
    <row r="235" customFormat="false" ht="12.8" hidden="false" customHeight="false" outlineLevel="0" collapsed="false">
      <c r="A235" s="0" t="n">
        <v>4</v>
      </c>
    </row>
    <row r="236" customFormat="false" ht="12.8" hidden="false" customHeight="false" outlineLevel="0" collapsed="false">
      <c r="A236" s="0" t="n">
        <v>19</v>
      </c>
    </row>
    <row r="237" customFormat="false" ht="12.8" hidden="false" customHeight="false" outlineLevel="0" collapsed="false">
      <c r="A237" s="0" t="n">
        <v>6</v>
      </c>
    </row>
    <row r="238" customFormat="false" ht="12.8" hidden="false" customHeight="false" outlineLevel="0" collapsed="false">
      <c r="A238" s="0" t="n">
        <v>2</v>
      </c>
    </row>
    <row r="239" customFormat="false" ht="12.8" hidden="false" customHeight="false" outlineLevel="0" collapsed="false">
      <c r="A239" s="0" t="n">
        <v>13</v>
      </c>
    </row>
    <row r="240" customFormat="false" ht="12.8" hidden="false" customHeight="false" outlineLevel="0" collapsed="false">
      <c r="A240" s="0" t="n">
        <v>8</v>
      </c>
    </row>
    <row r="241" customFormat="false" ht="12.8" hidden="false" customHeight="false" outlineLevel="0" collapsed="false">
      <c r="A241" s="0" t="n">
        <v>0</v>
      </c>
    </row>
    <row r="242" customFormat="false" ht="12.8" hidden="false" customHeight="false" outlineLevel="0" collapsed="false">
      <c r="A242" s="0" t="n">
        <v>3</v>
      </c>
    </row>
    <row r="243" customFormat="false" ht="12.8" hidden="false" customHeight="false" outlineLevel="0" collapsed="false">
      <c r="A243" s="0" t="n">
        <v>10</v>
      </c>
    </row>
    <row r="244" customFormat="false" ht="12.8" hidden="false" customHeight="false" outlineLevel="0" collapsed="false">
      <c r="A244" s="0" t="n">
        <v>16</v>
      </c>
    </row>
    <row r="245" customFormat="false" ht="12.8" hidden="false" customHeight="false" outlineLevel="0" collapsed="false">
      <c r="A245" s="0" t="n">
        <v>3</v>
      </c>
    </row>
    <row r="246" customFormat="false" ht="12.8" hidden="false" customHeight="false" outlineLevel="0" collapsed="false">
      <c r="A246" s="0" t="n">
        <v>10</v>
      </c>
    </row>
    <row r="247" customFormat="false" ht="12.8" hidden="false" customHeight="false" outlineLevel="0" collapsed="false">
      <c r="A247" s="0" t="n">
        <v>3</v>
      </c>
    </row>
    <row r="248" customFormat="false" ht="12.8" hidden="false" customHeight="false" outlineLevel="0" collapsed="false">
      <c r="A248" s="0" t="n">
        <v>15</v>
      </c>
    </row>
    <row r="249" customFormat="false" ht="12.8" hidden="false" customHeight="false" outlineLevel="0" collapsed="false">
      <c r="A249" s="0" t="n">
        <v>20</v>
      </c>
    </row>
    <row r="250" customFormat="false" ht="12.8" hidden="false" customHeight="false" outlineLevel="0" collapsed="false">
      <c r="A250" s="0" t="n">
        <v>3</v>
      </c>
    </row>
    <row r="251" customFormat="false" ht="12.8" hidden="false" customHeight="false" outlineLevel="0" collapsed="false">
      <c r="A251" s="0" t="n">
        <v>0</v>
      </c>
    </row>
    <row r="252" customFormat="false" ht="12.8" hidden="false" customHeight="false" outlineLevel="0" collapsed="false">
      <c r="A252" s="0" t="n">
        <v>16</v>
      </c>
    </row>
    <row r="253" customFormat="false" ht="12.8" hidden="false" customHeight="false" outlineLevel="0" collapsed="false">
      <c r="A253" s="0" t="n">
        <v>18</v>
      </c>
    </row>
    <row r="254" customFormat="false" ht="12.8" hidden="false" customHeight="false" outlineLevel="0" collapsed="false">
      <c r="A254" s="0" t="n">
        <v>0</v>
      </c>
    </row>
    <row r="255" customFormat="false" ht="12.8" hidden="false" customHeight="false" outlineLevel="0" collapsed="false">
      <c r="A255" s="0" t="n">
        <v>4</v>
      </c>
    </row>
    <row r="256" customFormat="false" ht="12.8" hidden="false" customHeight="false" outlineLevel="0" collapsed="false">
      <c r="A256" s="0" t="n">
        <v>20</v>
      </c>
    </row>
    <row r="257" customFormat="false" ht="12.8" hidden="false" customHeight="false" outlineLevel="0" collapsed="false">
      <c r="A257" s="0" t="n">
        <v>3</v>
      </c>
    </row>
    <row r="258" customFormat="false" ht="12.8" hidden="false" customHeight="false" outlineLevel="0" collapsed="false">
      <c r="A258" s="0" t="n">
        <v>14</v>
      </c>
    </row>
    <row r="259" customFormat="false" ht="12.8" hidden="false" customHeight="false" outlineLevel="0" collapsed="false">
      <c r="A259" s="0" t="n">
        <v>0</v>
      </c>
    </row>
    <row r="260" customFormat="false" ht="12.8" hidden="false" customHeight="false" outlineLevel="0" collapsed="false">
      <c r="A260" s="0" t="n">
        <v>0</v>
      </c>
    </row>
    <row r="261" customFormat="false" ht="12.8" hidden="false" customHeight="false" outlineLevel="0" collapsed="false">
      <c r="A261" s="0" t="n">
        <v>4</v>
      </c>
    </row>
    <row r="262" customFormat="false" ht="12.8" hidden="false" customHeight="false" outlineLevel="0" collapsed="false">
      <c r="A262" s="0" t="n">
        <v>17</v>
      </c>
    </row>
    <row r="263" customFormat="false" ht="12.8" hidden="false" customHeight="false" outlineLevel="0" collapsed="false">
      <c r="A263" s="0" t="n">
        <v>8</v>
      </c>
    </row>
    <row r="264" customFormat="false" ht="12.8" hidden="false" customHeight="false" outlineLevel="0" collapsed="false">
      <c r="A264" s="0" t="n">
        <v>7</v>
      </c>
    </row>
    <row r="265" customFormat="false" ht="12.8" hidden="false" customHeight="false" outlineLevel="0" collapsed="false">
      <c r="A265" s="0" t="n">
        <v>9</v>
      </c>
    </row>
    <row r="266" customFormat="false" ht="12.8" hidden="false" customHeight="false" outlineLevel="0" collapsed="false">
      <c r="A266" s="0" t="n">
        <v>3</v>
      </c>
    </row>
    <row r="267" customFormat="false" ht="12.8" hidden="false" customHeight="false" outlineLevel="0" collapsed="false">
      <c r="A267" s="0" t="n">
        <v>8</v>
      </c>
    </row>
    <row r="268" customFormat="false" ht="12.8" hidden="false" customHeight="false" outlineLevel="0" collapsed="false">
      <c r="A268" s="0" t="n">
        <v>20</v>
      </c>
    </row>
    <row r="269" customFormat="false" ht="12.8" hidden="false" customHeight="false" outlineLevel="0" collapsed="false">
      <c r="A269" s="0" t="n">
        <v>18</v>
      </c>
    </row>
    <row r="270" customFormat="false" ht="12.8" hidden="false" customHeight="false" outlineLevel="0" collapsed="false">
      <c r="A270" s="0" t="n">
        <v>18</v>
      </c>
    </row>
    <row r="271" customFormat="false" ht="12.8" hidden="false" customHeight="false" outlineLevel="0" collapsed="false">
      <c r="A271" s="0" t="n">
        <v>4</v>
      </c>
    </row>
    <row r="272" customFormat="false" ht="12.8" hidden="false" customHeight="false" outlineLevel="0" collapsed="false">
      <c r="A272" s="0" t="n">
        <v>8</v>
      </c>
    </row>
    <row r="273" customFormat="false" ht="12.8" hidden="false" customHeight="false" outlineLevel="0" collapsed="false">
      <c r="A273" s="0" t="n">
        <v>5</v>
      </c>
    </row>
    <row r="274" customFormat="false" ht="12.8" hidden="false" customHeight="false" outlineLevel="0" collapsed="false">
      <c r="A274" s="0" t="n">
        <v>14</v>
      </c>
    </row>
    <row r="275" customFormat="false" ht="12.8" hidden="false" customHeight="false" outlineLevel="0" collapsed="false">
      <c r="A275" s="0" t="n">
        <v>9</v>
      </c>
    </row>
    <row r="276" customFormat="false" ht="12.8" hidden="false" customHeight="false" outlineLevel="0" collapsed="false">
      <c r="A276" s="0" t="n">
        <v>15</v>
      </c>
    </row>
    <row r="277" customFormat="false" ht="12.8" hidden="false" customHeight="false" outlineLevel="0" collapsed="false">
      <c r="A277" s="0" t="n">
        <v>1</v>
      </c>
    </row>
    <row r="278" customFormat="false" ht="12.8" hidden="false" customHeight="false" outlineLevel="0" collapsed="false">
      <c r="A278" s="0" t="n">
        <v>18</v>
      </c>
    </row>
    <row r="279" customFormat="false" ht="12.8" hidden="false" customHeight="false" outlineLevel="0" collapsed="false">
      <c r="A279" s="0" t="n">
        <v>16</v>
      </c>
    </row>
    <row r="280" customFormat="false" ht="12.8" hidden="false" customHeight="false" outlineLevel="0" collapsed="false">
      <c r="A280" s="0" t="n">
        <v>17</v>
      </c>
    </row>
    <row r="281" customFormat="false" ht="12.8" hidden="false" customHeight="false" outlineLevel="0" collapsed="false">
      <c r="A281" s="0" t="n">
        <v>11</v>
      </c>
    </row>
    <row r="282" customFormat="false" ht="12.8" hidden="false" customHeight="false" outlineLevel="0" collapsed="false">
      <c r="A282" s="0" t="n">
        <v>5</v>
      </c>
    </row>
    <row r="283" customFormat="false" ht="12.8" hidden="false" customHeight="false" outlineLevel="0" collapsed="false">
      <c r="A283" s="0" t="n">
        <v>16</v>
      </c>
    </row>
    <row r="284" customFormat="false" ht="12.8" hidden="false" customHeight="false" outlineLevel="0" collapsed="false">
      <c r="A284" s="0" t="n">
        <v>19</v>
      </c>
    </row>
    <row r="285" customFormat="false" ht="12.8" hidden="false" customHeight="false" outlineLevel="0" collapsed="false">
      <c r="A285" s="0" t="n">
        <v>18</v>
      </c>
    </row>
    <row r="286" customFormat="false" ht="12.8" hidden="false" customHeight="false" outlineLevel="0" collapsed="false">
      <c r="A286" s="0" t="n">
        <v>10</v>
      </c>
    </row>
    <row r="287" customFormat="false" ht="12.8" hidden="false" customHeight="false" outlineLevel="0" collapsed="false">
      <c r="A287" s="0" t="n">
        <v>7</v>
      </c>
    </row>
    <row r="288" customFormat="false" ht="12.8" hidden="false" customHeight="false" outlineLevel="0" collapsed="false">
      <c r="A288" s="0" t="n">
        <v>19</v>
      </c>
    </row>
    <row r="289" customFormat="false" ht="12.8" hidden="false" customHeight="false" outlineLevel="0" collapsed="false">
      <c r="A289" s="0" t="n">
        <v>11</v>
      </c>
    </row>
    <row r="290" customFormat="false" ht="12.8" hidden="false" customHeight="false" outlineLevel="0" collapsed="false">
      <c r="A290" s="0" t="n">
        <v>16</v>
      </c>
    </row>
    <row r="291" customFormat="false" ht="12.8" hidden="false" customHeight="false" outlineLevel="0" collapsed="false">
      <c r="A291" s="0" t="n">
        <v>4</v>
      </c>
    </row>
    <row r="292" customFormat="false" ht="12.8" hidden="false" customHeight="false" outlineLevel="0" collapsed="false">
      <c r="A292" s="0" t="n">
        <v>10</v>
      </c>
    </row>
    <row r="293" customFormat="false" ht="12.8" hidden="false" customHeight="false" outlineLevel="0" collapsed="false">
      <c r="A293" s="0" t="n">
        <v>8</v>
      </c>
    </row>
    <row r="294" customFormat="false" ht="12.8" hidden="false" customHeight="false" outlineLevel="0" collapsed="false">
      <c r="A294" s="0" t="n">
        <v>3</v>
      </c>
    </row>
    <row r="295" customFormat="false" ht="12.8" hidden="false" customHeight="false" outlineLevel="0" collapsed="false">
      <c r="A295" s="0" t="n">
        <v>10</v>
      </c>
    </row>
    <row r="296" customFormat="false" ht="12.8" hidden="false" customHeight="false" outlineLevel="0" collapsed="false">
      <c r="A296" s="0" t="n">
        <v>10</v>
      </c>
    </row>
    <row r="297" customFormat="false" ht="12.8" hidden="false" customHeight="false" outlineLevel="0" collapsed="false">
      <c r="A297" s="0" t="n">
        <v>19</v>
      </c>
    </row>
    <row r="298" customFormat="false" ht="12.8" hidden="false" customHeight="false" outlineLevel="0" collapsed="false">
      <c r="A298" s="0" t="n">
        <v>8</v>
      </c>
    </row>
    <row r="299" customFormat="false" ht="12.8" hidden="false" customHeight="false" outlineLevel="0" collapsed="false">
      <c r="A299" s="0" t="n">
        <v>11</v>
      </c>
    </row>
    <row r="300" customFormat="false" ht="12.8" hidden="false" customHeight="false" outlineLevel="0" collapsed="false">
      <c r="A300" s="0" t="n">
        <v>10</v>
      </c>
    </row>
    <row r="301" customFormat="false" ht="12.8" hidden="false" customHeight="false" outlineLevel="0" collapsed="false">
      <c r="A301" s="0" t="n">
        <v>8</v>
      </c>
    </row>
    <row r="302" customFormat="false" ht="12.8" hidden="false" customHeight="false" outlineLevel="0" collapsed="false">
      <c r="A302" s="0" t="n">
        <v>12</v>
      </c>
    </row>
    <row r="303" customFormat="false" ht="12.8" hidden="false" customHeight="false" outlineLevel="0" collapsed="false">
      <c r="A303" s="0" t="n">
        <v>13</v>
      </c>
    </row>
    <row r="304" customFormat="false" ht="12.8" hidden="false" customHeight="false" outlineLevel="0" collapsed="false">
      <c r="A304" s="0" t="n">
        <v>0</v>
      </c>
    </row>
    <row r="305" customFormat="false" ht="12.8" hidden="false" customHeight="false" outlineLevel="0" collapsed="false">
      <c r="A305" s="0" t="n">
        <v>20</v>
      </c>
    </row>
    <row r="306" customFormat="false" ht="12.8" hidden="false" customHeight="false" outlineLevel="0" collapsed="false">
      <c r="A306" s="0" t="n">
        <v>14</v>
      </c>
    </row>
    <row r="307" customFormat="false" ht="12.8" hidden="false" customHeight="false" outlineLevel="0" collapsed="false">
      <c r="A307" s="0" t="n">
        <v>18</v>
      </c>
    </row>
    <row r="308" customFormat="false" ht="12.8" hidden="false" customHeight="false" outlineLevel="0" collapsed="false">
      <c r="A308" s="0" t="n">
        <v>15</v>
      </c>
    </row>
    <row r="309" customFormat="false" ht="12.8" hidden="false" customHeight="false" outlineLevel="0" collapsed="false">
      <c r="A309" s="0" t="n">
        <v>1</v>
      </c>
    </row>
    <row r="310" customFormat="false" ht="12.8" hidden="false" customHeight="false" outlineLevel="0" collapsed="false">
      <c r="A310" s="0" t="n">
        <v>1</v>
      </c>
    </row>
    <row r="311" customFormat="false" ht="12.8" hidden="false" customHeight="false" outlineLevel="0" collapsed="false">
      <c r="A311" s="0" t="n">
        <v>0</v>
      </c>
    </row>
    <row r="312" customFormat="false" ht="12.8" hidden="false" customHeight="false" outlineLevel="0" collapsed="false">
      <c r="A312" s="0" t="n">
        <v>13</v>
      </c>
    </row>
    <row r="313" customFormat="false" ht="12.8" hidden="false" customHeight="false" outlineLevel="0" collapsed="false">
      <c r="A313" s="0" t="n">
        <v>11</v>
      </c>
    </row>
    <row r="314" customFormat="false" ht="12.8" hidden="false" customHeight="false" outlineLevel="0" collapsed="false">
      <c r="A314" s="0" t="n">
        <v>7</v>
      </c>
    </row>
    <row r="315" customFormat="false" ht="12.8" hidden="false" customHeight="false" outlineLevel="0" collapsed="false">
      <c r="A315" s="0" t="n">
        <v>4</v>
      </c>
    </row>
    <row r="316" customFormat="false" ht="12.8" hidden="false" customHeight="false" outlineLevel="0" collapsed="false">
      <c r="A316" s="0" t="n">
        <v>20</v>
      </c>
    </row>
    <row r="317" customFormat="false" ht="12.8" hidden="false" customHeight="false" outlineLevel="0" collapsed="false">
      <c r="A317" s="0" t="n">
        <v>17</v>
      </c>
    </row>
    <row r="318" customFormat="false" ht="12.8" hidden="false" customHeight="false" outlineLevel="0" collapsed="false">
      <c r="A318" s="0" t="n">
        <v>8</v>
      </c>
    </row>
    <row r="319" customFormat="false" ht="12.8" hidden="false" customHeight="false" outlineLevel="0" collapsed="false">
      <c r="A319" s="0" t="n">
        <v>11</v>
      </c>
    </row>
    <row r="320" customFormat="false" ht="12.8" hidden="false" customHeight="false" outlineLevel="0" collapsed="false">
      <c r="A320" s="0" t="n">
        <v>1</v>
      </c>
    </row>
    <row r="321" customFormat="false" ht="12.8" hidden="false" customHeight="false" outlineLevel="0" collapsed="false">
      <c r="A321" s="0" t="n">
        <v>20</v>
      </c>
    </row>
    <row r="322" customFormat="false" ht="12.8" hidden="false" customHeight="false" outlineLevel="0" collapsed="false">
      <c r="A322" s="0" t="n">
        <v>19</v>
      </c>
    </row>
    <row r="323" customFormat="false" ht="12.8" hidden="false" customHeight="false" outlineLevel="0" collapsed="false">
      <c r="A323" s="0" t="n">
        <v>4</v>
      </c>
    </row>
    <row r="324" customFormat="false" ht="12.8" hidden="false" customHeight="false" outlineLevel="0" collapsed="false">
      <c r="A324" s="0" t="n">
        <v>6</v>
      </c>
    </row>
    <row r="325" customFormat="false" ht="12.8" hidden="false" customHeight="false" outlineLevel="0" collapsed="false">
      <c r="A325" s="0" t="n">
        <v>10</v>
      </c>
    </row>
    <row r="326" customFormat="false" ht="12.8" hidden="false" customHeight="false" outlineLevel="0" collapsed="false">
      <c r="A326" s="0" t="n">
        <v>5</v>
      </c>
    </row>
    <row r="327" customFormat="false" ht="12.8" hidden="false" customHeight="false" outlineLevel="0" collapsed="false">
      <c r="A327" s="0" t="n">
        <v>19</v>
      </c>
    </row>
    <row r="328" customFormat="false" ht="12.8" hidden="false" customHeight="false" outlineLevel="0" collapsed="false">
      <c r="A328" s="0" t="n">
        <v>17</v>
      </c>
    </row>
    <row r="329" customFormat="false" ht="12.8" hidden="false" customHeight="false" outlineLevel="0" collapsed="false">
      <c r="A329" s="0" t="n">
        <v>0</v>
      </c>
    </row>
    <row r="330" customFormat="false" ht="12.8" hidden="false" customHeight="false" outlineLevel="0" collapsed="false">
      <c r="A330" s="0" t="n">
        <v>18</v>
      </c>
    </row>
    <row r="331" customFormat="false" ht="12.8" hidden="false" customHeight="false" outlineLevel="0" collapsed="false">
      <c r="A331" s="0" t="n">
        <v>8</v>
      </c>
    </row>
    <row r="332" customFormat="false" ht="12.8" hidden="false" customHeight="false" outlineLevel="0" collapsed="false">
      <c r="A332" s="0" t="n">
        <v>8</v>
      </c>
    </row>
    <row r="333" customFormat="false" ht="12.8" hidden="false" customHeight="false" outlineLevel="0" collapsed="false">
      <c r="A333" s="0" t="n">
        <v>4</v>
      </c>
    </row>
    <row r="334" customFormat="false" ht="12.8" hidden="false" customHeight="false" outlineLevel="0" collapsed="false">
      <c r="A334" s="0" t="n">
        <v>4</v>
      </c>
    </row>
    <row r="335" customFormat="false" ht="12.8" hidden="false" customHeight="false" outlineLevel="0" collapsed="false">
      <c r="A335" s="0" t="n">
        <v>11</v>
      </c>
    </row>
    <row r="336" customFormat="false" ht="12.8" hidden="false" customHeight="false" outlineLevel="0" collapsed="false">
      <c r="A336" s="0" t="n">
        <v>9</v>
      </c>
    </row>
    <row r="337" customFormat="false" ht="12.8" hidden="false" customHeight="false" outlineLevel="0" collapsed="false">
      <c r="A337" s="0" t="n">
        <v>10</v>
      </c>
    </row>
    <row r="338" customFormat="false" ht="12.8" hidden="false" customHeight="false" outlineLevel="0" collapsed="false">
      <c r="A338" s="0" t="n">
        <v>12</v>
      </c>
    </row>
    <row r="339" customFormat="false" ht="12.8" hidden="false" customHeight="false" outlineLevel="0" collapsed="false">
      <c r="A339" s="0" t="n">
        <v>16</v>
      </c>
    </row>
    <row r="340" customFormat="false" ht="12.8" hidden="false" customHeight="false" outlineLevel="0" collapsed="false">
      <c r="A340" s="0" t="n">
        <v>7</v>
      </c>
    </row>
    <row r="341" customFormat="false" ht="12.8" hidden="false" customHeight="false" outlineLevel="0" collapsed="false">
      <c r="A341" s="0" t="n">
        <v>6</v>
      </c>
    </row>
    <row r="342" customFormat="false" ht="12.8" hidden="false" customHeight="false" outlineLevel="0" collapsed="false">
      <c r="A342" s="0" t="n">
        <v>17</v>
      </c>
    </row>
    <row r="343" customFormat="false" ht="12.8" hidden="false" customHeight="false" outlineLevel="0" collapsed="false">
      <c r="A343" s="0" t="n">
        <v>1</v>
      </c>
    </row>
    <row r="344" customFormat="false" ht="12.8" hidden="false" customHeight="false" outlineLevel="0" collapsed="false">
      <c r="A344" s="0" t="n">
        <v>3</v>
      </c>
    </row>
    <row r="345" customFormat="false" ht="12.8" hidden="false" customHeight="false" outlineLevel="0" collapsed="false">
      <c r="A345" s="0" t="n">
        <v>13</v>
      </c>
    </row>
    <row r="346" customFormat="false" ht="12.8" hidden="false" customHeight="false" outlineLevel="0" collapsed="false">
      <c r="A346" s="0" t="n">
        <v>6</v>
      </c>
    </row>
    <row r="347" customFormat="false" ht="12.8" hidden="false" customHeight="false" outlineLevel="0" collapsed="false">
      <c r="A347" s="0" t="n">
        <v>11</v>
      </c>
    </row>
    <row r="348" customFormat="false" ht="12.8" hidden="false" customHeight="false" outlineLevel="0" collapsed="false">
      <c r="A348" s="0" t="n">
        <v>10</v>
      </c>
    </row>
    <row r="349" customFormat="false" ht="12.8" hidden="false" customHeight="false" outlineLevel="0" collapsed="false">
      <c r="A349" s="0" t="n">
        <v>19</v>
      </c>
    </row>
    <row r="350" customFormat="false" ht="12.8" hidden="false" customHeight="false" outlineLevel="0" collapsed="false">
      <c r="A350" s="0" t="n">
        <v>2</v>
      </c>
    </row>
    <row r="351" customFormat="false" ht="12.8" hidden="false" customHeight="false" outlineLevel="0" collapsed="false">
      <c r="A351" s="0" t="n">
        <v>10</v>
      </c>
    </row>
    <row r="352" customFormat="false" ht="12.8" hidden="false" customHeight="false" outlineLevel="0" collapsed="false">
      <c r="A352" s="0" t="n">
        <v>15</v>
      </c>
    </row>
    <row r="353" customFormat="false" ht="12.8" hidden="false" customHeight="false" outlineLevel="0" collapsed="false">
      <c r="A353" s="0" t="n">
        <v>3</v>
      </c>
    </row>
    <row r="354" customFormat="false" ht="12.8" hidden="false" customHeight="false" outlineLevel="0" collapsed="false">
      <c r="A354" s="0" t="n">
        <v>6</v>
      </c>
    </row>
    <row r="355" customFormat="false" ht="12.8" hidden="false" customHeight="false" outlineLevel="0" collapsed="false">
      <c r="A355" s="0" t="n">
        <v>19</v>
      </c>
    </row>
    <row r="356" customFormat="false" ht="12.8" hidden="false" customHeight="false" outlineLevel="0" collapsed="false">
      <c r="A356" s="0" t="n">
        <v>7</v>
      </c>
    </row>
    <row r="357" customFormat="false" ht="12.8" hidden="false" customHeight="false" outlineLevel="0" collapsed="false">
      <c r="A357" s="0" t="n">
        <v>5</v>
      </c>
    </row>
    <row r="358" customFormat="false" ht="12.8" hidden="false" customHeight="false" outlineLevel="0" collapsed="false">
      <c r="A358" s="0" t="n">
        <v>2</v>
      </c>
    </row>
    <row r="359" customFormat="false" ht="12.8" hidden="false" customHeight="false" outlineLevel="0" collapsed="false">
      <c r="A359" s="0" t="n">
        <v>8</v>
      </c>
    </row>
    <row r="360" customFormat="false" ht="12.8" hidden="false" customHeight="false" outlineLevel="0" collapsed="false">
      <c r="A360" s="0" t="n">
        <v>11</v>
      </c>
    </row>
    <row r="361" customFormat="false" ht="12.8" hidden="false" customHeight="false" outlineLevel="0" collapsed="false">
      <c r="A361" s="0" t="n">
        <v>5</v>
      </c>
    </row>
    <row r="362" customFormat="false" ht="12.8" hidden="false" customHeight="false" outlineLevel="0" collapsed="false">
      <c r="A362" s="0" t="n">
        <v>5</v>
      </c>
    </row>
    <row r="363" customFormat="false" ht="12.8" hidden="false" customHeight="false" outlineLevel="0" collapsed="false">
      <c r="A363" s="0" t="n">
        <v>17</v>
      </c>
    </row>
    <row r="364" customFormat="false" ht="12.8" hidden="false" customHeight="false" outlineLevel="0" collapsed="false">
      <c r="A364" s="0" t="n">
        <v>12</v>
      </c>
    </row>
    <row r="365" customFormat="false" ht="12.8" hidden="false" customHeight="false" outlineLevel="0" collapsed="false">
      <c r="A365" s="0" t="n">
        <v>10</v>
      </c>
    </row>
    <row r="366" customFormat="false" ht="12.8" hidden="false" customHeight="false" outlineLevel="0" collapsed="false">
      <c r="A366" s="0" t="n">
        <v>20</v>
      </c>
    </row>
    <row r="367" customFormat="false" ht="12.8" hidden="false" customHeight="false" outlineLevel="0" collapsed="false">
      <c r="A367" s="0" t="n">
        <v>11</v>
      </c>
    </row>
    <row r="368" customFormat="false" ht="12.8" hidden="false" customHeight="false" outlineLevel="0" collapsed="false">
      <c r="A368" s="0" t="n">
        <v>5</v>
      </c>
    </row>
    <row r="369" customFormat="false" ht="12.8" hidden="false" customHeight="false" outlineLevel="0" collapsed="false">
      <c r="A369" s="0" t="n">
        <v>3</v>
      </c>
    </row>
    <row r="370" customFormat="false" ht="12.8" hidden="false" customHeight="false" outlineLevel="0" collapsed="false">
      <c r="A370" s="0" t="n">
        <v>12</v>
      </c>
    </row>
    <row r="371" customFormat="false" ht="12.8" hidden="false" customHeight="false" outlineLevel="0" collapsed="false">
      <c r="A371" s="0" t="n">
        <v>8</v>
      </c>
    </row>
    <row r="372" customFormat="false" ht="12.8" hidden="false" customHeight="false" outlineLevel="0" collapsed="false">
      <c r="A372" s="0" t="n">
        <v>19</v>
      </c>
    </row>
    <row r="373" customFormat="false" ht="12.8" hidden="false" customHeight="false" outlineLevel="0" collapsed="false">
      <c r="A373" s="0" t="n">
        <v>0</v>
      </c>
    </row>
    <row r="374" customFormat="false" ht="12.8" hidden="false" customHeight="false" outlineLevel="0" collapsed="false">
      <c r="A374" s="0" t="n">
        <v>8</v>
      </c>
    </row>
    <row r="375" customFormat="false" ht="12.8" hidden="false" customHeight="false" outlineLevel="0" collapsed="false">
      <c r="A375" s="0" t="n">
        <v>18</v>
      </c>
    </row>
    <row r="376" customFormat="false" ht="12.8" hidden="false" customHeight="false" outlineLevel="0" collapsed="false">
      <c r="A376" s="0" t="n">
        <v>7</v>
      </c>
    </row>
    <row r="377" customFormat="false" ht="12.8" hidden="false" customHeight="false" outlineLevel="0" collapsed="false">
      <c r="A377" s="0" t="n">
        <v>11</v>
      </c>
    </row>
    <row r="378" customFormat="false" ht="12.8" hidden="false" customHeight="false" outlineLevel="0" collapsed="false">
      <c r="A378" s="0" t="n">
        <v>12</v>
      </c>
    </row>
    <row r="379" customFormat="false" ht="12.8" hidden="false" customHeight="false" outlineLevel="0" collapsed="false">
      <c r="A379" s="0" t="n">
        <v>18</v>
      </c>
    </row>
    <row r="380" customFormat="false" ht="12.8" hidden="false" customHeight="false" outlineLevel="0" collapsed="false">
      <c r="A380" s="0" t="n">
        <v>15</v>
      </c>
    </row>
    <row r="381" customFormat="false" ht="12.8" hidden="false" customHeight="false" outlineLevel="0" collapsed="false">
      <c r="A381" s="0" t="n">
        <v>18</v>
      </c>
    </row>
    <row r="382" customFormat="false" ht="12.8" hidden="false" customHeight="false" outlineLevel="0" collapsed="false">
      <c r="A382" s="0" t="n">
        <v>19</v>
      </c>
    </row>
    <row r="383" customFormat="false" ht="12.8" hidden="false" customHeight="false" outlineLevel="0" collapsed="false">
      <c r="A383" s="0" t="n">
        <v>20</v>
      </c>
    </row>
    <row r="384" customFormat="false" ht="12.8" hidden="false" customHeight="false" outlineLevel="0" collapsed="false">
      <c r="A384" s="0" t="n">
        <v>10</v>
      </c>
    </row>
    <row r="385" customFormat="false" ht="12.8" hidden="false" customHeight="false" outlineLevel="0" collapsed="false">
      <c r="A385" s="0" t="n">
        <v>18</v>
      </c>
    </row>
    <row r="386" customFormat="false" ht="12.8" hidden="false" customHeight="false" outlineLevel="0" collapsed="false">
      <c r="A386" s="0" t="n">
        <v>4</v>
      </c>
    </row>
    <row r="387" customFormat="false" ht="12.8" hidden="false" customHeight="false" outlineLevel="0" collapsed="false">
      <c r="A387" s="0" t="n">
        <v>9</v>
      </c>
    </row>
    <row r="388" customFormat="false" ht="12.8" hidden="false" customHeight="false" outlineLevel="0" collapsed="false">
      <c r="A388" s="0" t="n">
        <v>18</v>
      </c>
    </row>
    <row r="389" customFormat="false" ht="12.8" hidden="false" customHeight="false" outlineLevel="0" collapsed="false">
      <c r="A389" s="0" t="n">
        <v>3</v>
      </c>
    </row>
    <row r="390" customFormat="false" ht="12.8" hidden="false" customHeight="false" outlineLevel="0" collapsed="false">
      <c r="A390" s="0" t="n">
        <v>14</v>
      </c>
    </row>
    <row r="391" customFormat="false" ht="12.8" hidden="false" customHeight="false" outlineLevel="0" collapsed="false">
      <c r="A391" s="0" t="n">
        <v>5</v>
      </c>
    </row>
    <row r="392" customFormat="false" ht="12.8" hidden="false" customHeight="false" outlineLevel="0" collapsed="false">
      <c r="A392" s="0" t="n">
        <v>1</v>
      </c>
    </row>
    <row r="393" customFormat="false" ht="12.8" hidden="false" customHeight="false" outlineLevel="0" collapsed="false">
      <c r="A393" s="0" t="n">
        <v>19</v>
      </c>
    </row>
    <row r="394" customFormat="false" ht="12.8" hidden="false" customHeight="false" outlineLevel="0" collapsed="false">
      <c r="A394" s="0" t="n">
        <v>4</v>
      </c>
    </row>
    <row r="395" customFormat="false" ht="12.8" hidden="false" customHeight="false" outlineLevel="0" collapsed="false">
      <c r="A395" s="0" t="n">
        <v>5</v>
      </c>
    </row>
    <row r="396" customFormat="false" ht="12.8" hidden="false" customHeight="false" outlineLevel="0" collapsed="false">
      <c r="A396" s="0" t="n">
        <v>10</v>
      </c>
    </row>
    <row r="397" customFormat="false" ht="12.8" hidden="false" customHeight="false" outlineLevel="0" collapsed="false">
      <c r="A397" s="0" t="n">
        <v>8</v>
      </c>
    </row>
    <row r="398" customFormat="false" ht="12.8" hidden="false" customHeight="false" outlineLevel="0" collapsed="false">
      <c r="A398" s="0" t="n">
        <v>11</v>
      </c>
    </row>
    <row r="399" customFormat="false" ht="12.8" hidden="false" customHeight="false" outlineLevel="0" collapsed="false">
      <c r="A399" s="0" t="n">
        <v>13</v>
      </c>
    </row>
    <row r="400" customFormat="false" ht="12.8" hidden="false" customHeight="false" outlineLevel="0" collapsed="false">
      <c r="A400" s="0" t="n">
        <v>7</v>
      </c>
    </row>
    <row r="401" customFormat="false" ht="12.8" hidden="false" customHeight="false" outlineLevel="0" collapsed="false">
      <c r="A401" s="0" t="n">
        <v>15</v>
      </c>
    </row>
    <row r="402" customFormat="false" ht="12.8" hidden="false" customHeight="false" outlineLevel="0" collapsed="false">
      <c r="A402" s="0" t="n">
        <v>5</v>
      </c>
    </row>
    <row r="403" customFormat="false" ht="12.8" hidden="false" customHeight="false" outlineLevel="0" collapsed="false">
      <c r="A403" s="0" t="n">
        <v>5</v>
      </c>
    </row>
    <row r="404" customFormat="false" ht="12.8" hidden="false" customHeight="false" outlineLevel="0" collapsed="false">
      <c r="A404" s="0" t="n">
        <v>7</v>
      </c>
    </row>
    <row r="405" customFormat="false" ht="12.8" hidden="false" customHeight="false" outlineLevel="0" collapsed="false">
      <c r="A405" s="0" t="n">
        <v>8</v>
      </c>
    </row>
    <row r="406" customFormat="false" ht="12.8" hidden="false" customHeight="false" outlineLevel="0" collapsed="false">
      <c r="A406" s="0" t="n">
        <v>9</v>
      </c>
    </row>
    <row r="407" customFormat="false" ht="12.8" hidden="false" customHeight="false" outlineLevel="0" collapsed="false">
      <c r="A407" s="0" t="n">
        <v>12</v>
      </c>
    </row>
    <row r="408" customFormat="false" ht="12.8" hidden="false" customHeight="false" outlineLevel="0" collapsed="false">
      <c r="A408" s="0" t="n">
        <v>12</v>
      </c>
    </row>
    <row r="409" customFormat="false" ht="12.8" hidden="false" customHeight="false" outlineLevel="0" collapsed="false">
      <c r="A409" s="0" t="n">
        <v>9</v>
      </c>
    </row>
    <row r="410" customFormat="false" ht="12.8" hidden="false" customHeight="false" outlineLevel="0" collapsed="false">
      <c r="A410" s="0" t="n">
        <v>19</v>
      </c>
    </row>
    <row r="411" customFormat="false" ht="12.8" hidden="false" customHeight="false" outlineLevel="0" collapsed="false">
      <c r="A411" s="0" t="n">
        <v>6</v>
      </c>
    </row>
    <row r="412" customFormat="false" ht="12.8" hidden="false" customHeight="false" outlineLevel="0" collapsed="false">
      <c r="A412" s="0" t="n">
        <v>7</v>
      </c>
    </row>
    <row r="413" customFormat="false" ht="12.8" hidden="false" customHeight="false" outlineLevel="0" collapsed="false">
      <c r="A413" s="0" t="n">
        <v>17</v>
      </c>
    </row>
    <row r="414" customFormat="false" ht="12.8" hidden="false" customHeight="false" outlineLevel="0" collapsed="false">
      <c r="A414" s="0" t="n">
        <v>20</v>
      </c>
    </row>
    <row r="415" customFormat="false" ht="12.8" hidden="false" customHeight="false" outlineLevel="0" collapsed="false">
      <c r="A415" s="0" t="n">
        <v>13</v>
      </c>
    </row>
    <row r="416" customFormat="false" ht="12.8" hidden="false" customHeight="false" outlineLevel="0" collapsed="false">
      <c r="A416" s="0" t="n">
        <v>12</v>
      </c>
    </row>
    <row r="417" customFormat="false" ht="12.8" hidden="false" customHeight="false" outlineLevel="0" collapsed="false">
      <c r="A417" s="0" t="n">
        <v>12</v>
      </c>
    </row>
    <row r="418" customFormat="false" ht="12.8" hidden="false" customHeight="false" outlineLevel="0" collapsed="false">
      <c r="A418" s="0" t="n">
        <v>17</v>
      </c>
    </row>
    <row r="419" customFormat="false" ht="12.8" hidden="false" customHeight="false" outlineLevel="0" collapsed="false">
      <c r="A419" s="0" t="n">
        <v>11</v>
      </c>
    </row>
    <row r="420" customFormat="false" ht="12.8" hidden="false" customHeight="false" outlineLevel="0" collapsed="false">
      <c r="A420" s="0" t="n">
        <v>6</v>
      </c>
    </row>
    <row r="421" customFormat="false" ht="12.8" hidden="false" customHeight="false" outlineLevel="0" collapsed="false">
      <c r="A421" s="0" t="n">
        <v>5</v>
      </c>
    </row>
    <row r="422" customFormat="false" ht="12.8" hidden="false" customHeight="false" outlineLevel="0" collapsed="false">
      <c r="A422" s="0" t="n">
        <v>3</v>
      </c>
    </row>
    <row r="423" customFormat="false" ht="12.8" hidden="false" customHeight="false" outlineLevel="0" collapsed="false">
      <c r="A423" s="0" t="n">
        <v>5</v>
      </c>
    </row>
    <row r="424" customFormat="false" ht="12.8" hidden="false" customHeight="false" outlineLevel="0" collapsed="false">
      <c r="A424" s="0" t="n">
        <v>5</v>
      </c>
    </row>
    <row r="425" customFormat="false" ht="12.8" hidden="false" customHeight="false" outlineLevel="0" collapsed="false">
      <c r="A425" s="0" t="n">
        <v>16</v>
      </c>
    </row>
    <row r="426" customFormat="false" ht="12.8" hidden="false" customHeight="false" outlineLevel="0" collapsed="false">
      <c r="A426" s="0" t="n">
        <v>6</v>
      </c>
    </row>
    <row r="427" customFormat="false" ht="12.8" hidden="false" customHeight="false" outlineLevel="0" collapsed="false">
      <c r="A427" s="0" t="n">
        <v>11</v>
      </c>
    </row>
    <row r="428" customFormat="false" ht="12.8" hidden="false" customHeight="false" outlineLevel="0" collapsed="false">
      <c r="A428" s="0" t="n">
        <v>15</v>
      </c>
    </row>
    <row r="429" customFormat="false" ht="12.8" hidden="false" customHeight="false" outlineLevel="0" collapsed="false">
      <c r="A429" s="0" t="n">
        <v>4</v>
      </c>
    </row>
    <row r="430" customFormat="false" ht="12.8" hidden="false" customHeight="false" outlineLevel="0" collapsed="false">
      <c r="A430" s="0" t="n">
        <v>11</v>
      </c>
    </row>
    <row r="431" customFormat="false" ht="12.8" hidden="false" customHeight="false" outlineLevel="0" collapsed="false">
      <c r="A431" s="0" t="n">
        <v>13</v>
      </c>
    </row>
    <row r="432" customFormat="false" ht="12.8" hidden="false" customHeight="false" outlineLevel="0" collapsed="false">
      <c r="A432" s="0" t="n">
        <v>5</v>
      </c>
    </row>
    <row r="433" customFormat="false" ht="12.8" hidden="false" customHeight="false" outlineLevel="0" collapsed="false">
      <c r="A433" s="0" t="n">
        <v>14</v>
      </c>
    </row>
    <row r="434" customFormat="false" ht="12.8" hidden="false" customHeight="false" outlineLevel="0" collapsed="false">
      <c r="A434" s="0" t="n">
        <v>15</v>
      </c>
    </row>
    <row r="435" customFormat="false" ht="12.8" hidden="false" customHeight="false" outlineLevel="0" collapsed="false">
      <c r="A435" s="0" t="n">
        <v>7</v>
      </c>
    </row>
    <row r="436" customFormat="false" ht="12.8" hidden="false" customHeight="false" outlineLevel="0" collapsed="false">
      <c r="A436" s="0" t="n">
        <v>14</v>
      </c>
    </row>
    <row r="437" customFormat="false" ht="12.8" hidden="false" customHeight="false" outlineLevel="0" collapsed="false">
      <c r="A437" s="0" t="n">
        <v>8</v>
      </c>
    </row>
    <row r="438" customFormat="false" ht="12.8" hidden="false" customHeight="false" outlineLevel="0" collapsed="false">
      <c r="A438" s="0" t="n">
        <v>0</v>
      </c>
    </row>
    <row r="439" customFormat="false" ht="12.8" hidden="false" customHeight="false" outlineLevel="0" collapsed="false">
      <c r="A439" s="0" t="n">
        <v>7</v>
      </c>
    </row>
    <row r="440" customFormat="false" ht="12.8" hidden="false" customHeight="false" outlineLevel="0" collapsed="false">
      <c r="A440" s="0" t="n">
        <v>8</v>
      </c>
    </row>
    <row r="441" customFormat="false" ht="12.8" hidden="false" customHeight="false" outlineLevel="0" collapsed="false">
      <c r="A441" s="0" t="n">
        <v>7</v>
      </c>
    </row>
    <row r="442" customFormat="false" ht="12.8" hidden="false" customHeight="false" outlineLevel="0" collapsed="false">
      <c r="A442" s="0" t="n">
        <v>0</v>
      </c>
    </row>
    <row r="443" customFormat="false" ht="12.8" hidden="false" customHeight="false" outlineLevel="0" collapsed="false">
      <c r="A443" s="0" t="n">
        <v>5</v>
      </c>
    </row>
    <row r="444" customFormat="false" ht="12.8" hidden="false" customHeight="false" outlineLevel="0" collapsed="false">
      <c r="A444" s="0" t="n">
        <v>13</v>
      </c>
    </row>
    <row r="445" customFormat="false" ht="12.8" hidden="false" customHeight="false" outlineLevel="0" collapsed="false">
      <c r="A445" s="0" t="n">
        <v>4</v>
      </c>
    </row>
    <row r="446" customFormat="false" ht="12.8" hidden="false" customHeight="false" outlineLevel="0" collapsed="false">
      <c r="A446" s="0" t="n">
        <v>6</v>
      </c>
    </row>
    <row r="447" customFormat="false" ht="12.8" hidden="false" customHeight="false" outlineLevel="0" collapsed="false">
      <c r="A447" s="0" t="n">
        <v>13</v>
      </c>
    </row>
    <row r="448" customFormat="false" ht="12.8" hidden="false" customHeight="false" outlineLevel="0" collapsed="false">
      <c r="A448" s="0" t="n">
        <v>14</v>
      </c>
    </row>
    <row r="449" customFormat="false" ht="12.8" hidden="false" customHeight="false" outlineLevel="0" collapsed="false">
      <c r="A449" s="0" t="n">
        <v>12</v>
      </c>
    </row>
    <row r="450" customFormat="false" ht="12.8" hidden="false" customHeight="false" outlineLevel="0" collapsed="false">
      <c r="A450" s="0" t="n">
        <v>6</v>
      </c>
    </row>
    <row r="451" customFormat="false" ht="12.8" hidden="false" customHeight="false" outlineLevel="0" collapsed="false">
      <c r="A451" s="0" t="n">
        <v>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LibreOffice/5.1.4.2$Linux_X86_64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2016-11-13T21:47:44Z</dcterms:created>
  <dc:creator/>
  <dc:description/>
  <dc:language>fr-FR</dc:language>
  <cp:lastModifiedBy/>
  <dcterms:modified xsi:type="dcterms:W3CDTF">2016-11-13T23:10:49Z</dcterms:modified>
  <cp:revision>1</cp:revision>
  <dc:subject/>
  <dc:title/>
</cp:coreProperties>
</file>