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Annuités constantes" sheetId="1" state="visible" r:id="rId2"/>
    <sheet name="Amortissements constants" sheetId="2" state="visible" r:id="rId3"/>
    <sheet name="Comparaison" sheetId="3" state="visible" r:id="rId4"/>
    <sheet name="In Fine" sheetId="4" state="visible" r:id="rId5"/>
    <sheet name="Annuités constantes_2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<sst xmlns="http://schemas.openxmlformats.org/spreadsheetml/2006/main" count="53" uniqueCount="23">
  <si>
    <t xml:space="preserve">V0 =</t>
  </si>
  <si>
    <t xml:space="preserve">t =</t>
  </si>
  <si>
    <t xml:space="preserve">a =</t>
  </si>
  <si>
    <t xml:space="preserve">N =</t>
  </si>
  <si>
    <t xml:space="preserve">Années</t>
  </si>
  <si>
    <t xml:space="preserve">Dette début</t>
  </si>
  <si>
    <t xml:space="preserve">annuité</t>
  </si>
  <si>
    <t xml:space="preserve">Intérêt</t>
  </si>
  <si>
    <t xml:space="preserve">Amortissement</t>
  </si>
  <si>
    <t xml:space="preserve">Dette fin</t>
  </si>
  <si>
    <t xml:space="preserve">Totaux</t>
  </si>
  <si>
    <t xml:space="preserve">Amt  =</t>
  </si>
  <si>
    <t xml:space="preserve">n =</t>
  </si>
  <si>
    <t xml:space="preserve">Annuité</t>
  </si>
  <si>
    <t xml:space="preserve">Annuités constantes</t>
  </si>
  <si>
    <t xml:space="preserve">Annuités amortissements constants</t>
  </si>
  <si>
    <t xml:space="preserve">Différence</t>
  </si>
  <si>
    <t xml:space="preserve">Total</t>
  </si>
  <si>
    <t xml:space="preserve">Somme décaissée après 10 ans</t>
  </si>
  <si>
    <t xml:space="preserve">Intérêts payés sur 10 ans</t>
  </si>
  <si>
    <t xml:space="preserve">n (mois) =</t>
  </si>
  <si>
    <t xml:space="preserve">Dette restante</t>
  </si>
  <si>
    <t xml:space="preserve">Somme remboursée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</si>
</sst>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.00"/>
    <numFmt numFmtId="167" formatCode="#,##0.00;[RED]\-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8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CCFF"/>
        <bgColor rgb="FF00FFFF"/>
      </patternFill>
    </fill>
    <fill>
      <patternFill patternType="solid">
        <fgColor rgb="FFDDDDDD"/>
        <bgColor rgb="FFCCCCCC"/>
      </patternFill>
    </fill>
    <fill>
      <patternFill patternType="solid">
        <fgColor rgb="FFFFFF00"/>
        <bgColor rgb="FFCCFF00"/>
      </patternFill>
    </fill>
    <fill>
      <patternFill patternType="solid">
        <fgColor rgb="FFCCCCCC"/>
        <bgColor rgb="FFDDDDDD"/>
      </patternFill>
    </fill>
    <fill>
      <patternFill patternType="solid">
        <fgColor rgb="FFCCFF00"/>
        <bgColor rgb="FFFFFF00"/>
      </patternFill>
    </fill>
    <fill>
      <patternFill patternType="solid">
        <fgColor rgb="FF66FF66"/>
        <bgColor rgb="FF66FF00"/>
      </patternFill>
    </fill>
    <fill>
      <patternFill patternType="solid">
        <fgColor rgb="FF9999CC"/>
        <bgColor rgb="FFB2B2B2"/>
      </patternFill>
    </fill>
    <fill>
      <patternFill patternType="solid">
        <fgColor rgb="FFFFCC00"/>
        <bgColor rgb="FFFFFF00"/>
      </patternFill>
    </fill>
    <fill>
      <patternFill patternType="solid">
        <fgColor rgb="FFB2B2B2"/>
        <bgColor rgb="FFB3B3B3"/>
      </patternFill>
    </fill>
    <fill>
      <patternFill patternType="solid">
        <fgColor rgb="FFFF0000"/>
        <bgColor rgb="FFFF420E"/>
      </patternFill>
    </fill>
    <fill>
      <patternFill patternType="solid">
        <fgColor rgb="FFFF9900"/>
        <bgColor rgb="FFFFCC00"/>
      </patternFill>
    </fill>
    <fill>
      <patternFill patternType="solid">
        <fgColor rgb="FF66CCFF"/>
        <bgColor rgb="FF9999CC"/>
      </patternFill>
    </fill>
    <fill>
      <patternFill patternType="solid">
        <fgColor rgb="FFCCFF66"/>
        <bgColor rgb="FFFFFF66"/>
      </patternFill>
    </fill>
    <fill>
      <patternFill patternType="solid">
        <fgColor rgb="FFEEEEEE"/>
        <bgColor rgb="FFFFFFFF"/>
      </patternFill>
    </fill>
    <fill>
      <patternFill patternType="solid">
        <fgColor rgb="FFFFFF99"/>
        <bgColor rgb="FFFFFF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false">
      <alignment horizontal="center" vertical="bottom" textRotation="3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center" vertical="bottom" textRotation="3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3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CC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66CCFF"/>
      <rgbColor rgb="FFFF99CC"/>
      <rgbColor rgb="FFB3B3B3"/>
      <rgbColor rgb="FFFFFF66"/>
      <rgbColor rgb="FF3366FF"/>
      <rgbColor rgb="FF66FF66"/>
      <rgbColor rgb="FF66FF00"/>
      <rgbColor rgb="FFFFCC00"/>
      <rgbColor rgb="FFFF9900"/>
      <rgbColor rgb="FFFF420E"/>
      <rgbColor rgb="FF666699"/>
      <rgbColor rgb="FFB2B2B2"/>
      <rgbColor rgb="FF004586"/>
      <rgbColor rgb="FF339966"/>
      <rgbColor rgb="FF003300"/>
      <rgbColor rgb="FF3300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stacked"/>
        <c:varyColors val="0"/>
        <c:ser>
          <c:idx val="0"/>
          <c:order val="0"/>
          <c:tx>
            <c:strRef>
              <c:f>'Amortissements constants'!$D$6</c:f>
              <c:strCache>
                <c:ptCount val="1"/>
                <c:pt idx="0">
                  <c:v>Intérêt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'Amortissements constants'!$D$7:$D$18</c:f>
              <c:numCache>
                <c:formatCode>General</c:formatCode>
                <c:ptCount val="12"/>
                <c:pt idx="0">
                  <c:v>14400</c:v>
                </c:pt>
                <c:pt idx="1">
                  <c:v>13200</c:v>
                </c:pt>
                <c:pt idx="2">
                  <c:v>12000</c:v>
                </c:pt>
                <c:pt idx="3">
                  <c:v>10800</c:v>
                </c:pt>
                <c:pt idx="4">
                  <c:v>9600</c:v>
                </c:pt>
                <c:pt idx="5">
                  <c:v>8400</c:v>
                </c:pt>
                <c:pt idx="6">
                  <c:v>7200</c:v>
                </c:pt>
                <c:pt idx="7">
                  <c:v>6000</c:v>
                </c:pt>
                <c:pt idx="8">
                  <c:v>4800</c:v>
                </c:pt>
                <c:pt idx="9">
                  <c:v>3600</c:v>
                </c:pt>
                <c:pt idx="10">
                  <c:v>2400</c:v>
                </c:pt>
                <c:pt idx="11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'Amortissements constants'!$E$6</c:f>
              <c:strCache>
                <c:ptCount val="1"/>
                <c:pt idx="0">
                  <c:v>Amortissement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'Amortissements constants'!$E$7:$E$18</c:f>
              <c:numCache>
                <c:formatCode>General</c:formatCode>
                <c:ptCount val="12"/>
                <c:pt idx="0">
                  <c:v>30000</c:v>
                </c:pt>
                <c:pt idx="1">
                  <c:v>30000</c:v>
                </c:pt>
                <c:pt idx="2">
                  <c:v>30000</c:v>
                </c:pt>
                <c:pt idx="3">
                  <c:v>30000</c:v>
                </c:pt>
                <c:pt idx="4">
                  <c:v>30000</c:v>
                </c:pt>
                <c:pt idx="5">
                  <c:v>30000</c:v>
                </c:pt>
                <c:pt idx="6">
                  <c:v>30000</c:v>
                </c:pt>
                <c:pt idx="7">
                  <c:v>30000</c:v>
                </c:pt>
                <c:pt idx="8">
                  <c:v>30000</c:v>
                </c:pt>
                <c:pt idx="9">
                  <c:v>30000</c:v>
                </c:pt>
                <c:pt idx="10">
                  <c:v>30000</c:v>
                </c:pt>
                <c:pt idx="11">
                  <c:v>30000</c:v>
                </c:pt>
              </c:numCache>
            </c:numRef>
          </c:val>
        </c:ser>
        <c:gapWidth val="100"/>
        <c:overlap val="0"/>
        <c:axId val="4190630"/>
        <c:axId val="37398736"/>
      </c:barChart>
      <c:catAx>
        <c:axId val="41906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37398736"/>
        <c:crosses val="autoZero"/>
        <c:auto val="1"/>
        <c:lblAlgn val="ctr"/>
        <c:lblOffset val="100"/>
      </c:catAx>
      <c:valAx>
        <c:axId val="3739873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19063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stacked"/>
        <c:varyColors val="0"/>
        <c:ser>
          <c:idx val="0"/>
          <c:order val="0"/>
          <c:tx>
            <c:strRef>
              <c:f>'In Fine'!$D$6</c:f>
              <c:strCache>
                <c:ptCount val="1"/>
                <c:pt idx="0">
                  <c:v>Intérêt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'In Fine'!$D$7:$D$18</c:f>
              <c:numCache>
                <c:formatCode>General</c:formatCode>
                <c:ptCount val="12"/>
                <c:pt idx="0">
                  <c:v>14400</c:v>
                </c:pt>
                <c:pt idx="1">
                  <c:v>14400</c:v>
                </c:pt>
                <c:pt idx="2">
                  <c:v>14400</c:v>
                </c:pt>
                <c:pt idx="3">
                  <c:v>14400</c:v>
                </c:pt>
                <c:pt idx="4">
                  <c:v>14400</c:v>
                </c:pt>
                <c:pt idx="5">
                  <c:v>14400</c:v>
                </c:pt>
                <c:pt idx="6">
                  <c:v>14400</c:v>
                </c:pt>
                <c:pt idx="7">
                  <c:v>14400</c:v>
                </c:pt>
                <c:pt idx="8">
                  <c:v>14400</c:v>
                </c:pt>
                <c:pt idx="9">
                  <c:v>14400</c:v>
                </c:pt>
                <c:pt idx="10">
                  <c:v>14400</c:v>
                </c:pt>
                <c:pt idx="11">
                  <c:v>14400</c:v>
                </c:pt>
              </c:numCache>
            </c:numRef>
          </c:val>
        </c:ser>
        <c:ser>
          <c:idx val="1"/>
          <c:order val="1"/>
          <c:tx>
            <c:strRef>
              <c:f>'In Fine'!$E$6</c:f>
              <c:strCache>
                <c:ptCount val="1"/>
                <c:pt idx="0">
                  <c:v>Amortissement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'In Fine'!$E$7:$E$18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360000</c:v>
                </c:pt>
              </c:numCache>
            </c:numRef>
          </c:val>
        </c:ser>
        <c:gapWidth val="100"/>
        <c:overlap val="0"/>
        <c:axId val="71750137"/>
        <c:axId val="88614878"/>
      </c:barChart>
      <c:catAx>
        <c:axId val="717501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8614878"/>
        <c:crosses val="autoZero"/>
        <c:auto val="1"/>
        <c:lblAlgn val="ctr"/>
        <c:lblOffset val="100"/>
      </c:catAx>
      <c:valAx>
        <c:axId val="8861487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175013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stacked"/>
        <c:varyColors val="0"/>
        <c:ser>
          <c:idx val="0"/>
          <c:order val="0"/>
          <c:tx>
            <c:strRef>
              <c:f>'Annuités constantes_2'!$D$7</c:f>
              <c:strCache>
                <c:ptCount val="1"/>
                <c:pt idx="0">
                  <c:v>Intérêt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'Annuités constantes_2'!$D$8:$D$367</c:f>
              <c:numCache>
                <c:formatCode>General</c:formatCode>
                <c:ptCount val="360"/>
                <c:pt idx="0">
                  <c:v>375000</c:v>
                </c:pt>
                <c:pt idx="1">
                  <c:v>374795.165186457</c:v>
                </c:pt>
                <c:pt idx="2">
                  <c:v>374588.794111813</c:v>
                </c:pt>
                <c:pt idx="3">
                  <c:v>374380.875254108</c:v>
                </c:pt>
                <c:pt idx="4">
                  <c:v>374171.397004971</c:v>
                </c:pt>
                <c:pt idx="5">
                  <c:v>373960.347668965</c:v>
                </c:pt>
                <c:pt idx="6">
                  <c:v>373747.71546294</c:v>
                </c:pt>
                <c:pt idx="7">
                  <c:v>373533.488515369</c:v>
                </c:pt>
                <c:pt idx="8">
                  <c:v>373317.654865691</c:v>
                </c:pt>
                <c:pt idx="9">
                  <c:v>373100.202463641</c:v>
                </c:pt>
                <c:pt idx="10">
                  <c:v>372881.119168575</c:v>
                </c:pt>
                <c:pt idx="11">
                  <c:v>372660.392748797</c:v>
                </c:pt>
                <c:pt idx="12">
                  <c:v>372438.01088087</c:v>
                </c:pt>
                <c:pt idx="13">
                  <c:v>372213.961148933</c:v>
                </c:pt>
                <c:pt idx="14">
                  <c:v>371988.231044007</c:v>
                </c:pt>
                <c:pt idx="15">
                  <c:v>371760.807963295</c:v>
                </c:pt>
                <c:pt idx="16">
                  <c:v>371531.679209476</c:v>
                </c:pt>
                <c:pt idx="17">
                  <c:v>371300.831990004</c:v>
                </c:pt>
                <c:pt idx="18">
                  <c:v>371068.253416387</c:v>
                </c:pt>
                <c:pt idx="19">
                  <c:v>370833.930503467</c:v>
                </c:pt>
                <c:pt idx="20">
                  <c:v>370597.8501687</c:v>
                </c:pt>
                <c:pt idx="21">
                  <c:v>370359.999231422</c:v>
                </c:pt>
                <c:pt idx="22">
                  <c:v>370120.364412115</c:v>
                </c:pt>
                <c:pt idx="23">
                  <c:v>369878.932331663</c:v>
                </c:pt>
                <c:pt idx="24">
                  <c:v>369635.689510607</c:v>
                </c:pt>
                <c:pt idx="25">
                  <c:v>369390.622368394</c:v>
                </c:pt>
                <c:pt idx="26">
                  <c:v>369143.717222614</c:v>
                </c:pt>
                <c:pt idx="27">
                  <c:v>368894.96028824</c:v>
                </c:pt>
                <c:pt idx="28">
                  <c:v>368644.337676859</c:v>
                </c:pt>
                <c:pt idx="29">
                  <c:v>368391.835395893</c:v>
                </c:pt>
                <c:pt idx="30">
                  <c:v>368137.439347819</c:v>
                </c:pt>
                <c:pt idx="31">
                  <c:v>367881.135329385</c:v>
                </c:pt>
                <c:pt idx="32">
                  <c:v>367622.909030812</c:v>
                </c:pt>
                <c:pt idx="33">
                  <c:v>367362.746035</c:v>
                </c:pt>
                <c:pt idx="34">
                  <c:v>367100.63181672</c:v>
                </c:pt>
                <c:pt idx="35">
                  <c:v>366836.551741802</c:v>
                </c:pt>
                <c:pt idx="36">
                  <c:v>366570.491066323</c:v>
                </c:pt>
                <c:pt idx="37">
                  <c:v>366302.434935778</c:v>
                </c:pt>
                <c:pt idx="38">
                  <c:v>366032.368384253</c:v>
                </c:pt>
                <c:pt idx="39">
                  <c:v>365760.276333592</c:v>
                </c:pt>
                <c:pt idx="40">
                  <c:v>365486.143592551</c:v>
                </c:pt>
                <c:pt idx="41">
                  <c:v>365209.954855952</c:v>
                </c:pt>
                <c:pt idx="42">
                  <c:v>364931.694703829</c:v>
                </c:pt>
                <c:pt idx="43">
                  <c:v>364651.347600565</c:v>
                </c:pt>
                <c:pt idx="44">
                  <c:v>364368.897894026</c:v>
                </c:pt>
                <c:pt idx="45">
                  <c:v>364084.329814688</c:v>
                </c:pt>
                <c:pt idx="46">
                  <c:v>363797.627474755</c:v>
                </c:pt>
                <c:pt idx="47">
                  <c:v>363508.774867273</c:v>
                </c:pt>
                <c:pt idx="48">
                  <c:v>363217.755865235</c:v>
                </c:pt>
                <c:pt idx="49">
                  <c:v>362924.554220681</c:v>
                </c:pt>
                <c:pt idx="50">
                  <c:v>362629.153563793</c:v>
                </c:pt>
                <c:pt idx="51">
                  <c:v>362331.537401979</c:v>
                </c:pt>
                <c:pt idx="52">
                  <c:v>362031.689118951</c:v>
                </c:pt>
                <c:pt idx="53">
                  <c:v>361729.5919738</c:v>
                </c:pt>
                <c:pt idx="54">
                  <c:v>361425.22910006</c:v>
                </c:pt>
                <c:pt idx="55">
                  <c:v>361118.583504768</c:v>
                </c:pt>
                <c:pt idx="56">
                  <c:v>360809.638067511</c:v>
                </c:pt>
                <c:pt idx="57">
                  <c:v>360498.375539474</c:v>
                </c:pt>
                <c:pt idx="58">
                  <c:v>360184.778542477</c:v>
                </c:pt>
                <c:pt idx="59">
                  <c:v>359868.829568003</c:v>
                </c:pt>
                <c:pt idx="60">
                  <c:v>359550.51097622</c:v>
                </c:pt>
                <c:pt idx="61">
                  <c:v>359229.804994999</c:v>
                </c:pt>
                <c:pt idx="62">
                  <c:v>358906.693718918</c:v>
                </c:pt>
                <c:pt idx="63">
                  <c:v>358581.159108267</c:v>
                </c:pt>
                <c:pt idx="64">
                  <c:v>358253.182988036</c:v>
                </c:pt>
                <c:pt idx="65">
                  <c:v>357922.747046904</c:v>
                </c:pt>
                <c:pt idx="66">
                  <c:v>357589.832836213</c:v>
                </c:pt>
                <c:pt idx="67">
                  <c:v>357254.421768941</c:v>
                </c:pt>
                <c:pt idx="68">
                  <c:v>356916.495118665</c:v>
                </c:pt>
                <c:pt idx="69">
                  <c:v>356576.034018513</c:v>
                </c:pt>
                <c:pt idx="70">
                  <c:v>356233.019460108</c:v>
                </c:pt>
                <c:pt idx="71">
                  <c:v>355887.432292516</c:v>
                </c:pt>
                <c:pt idx="72">
                  <c:v>355539.253221167</c:v>
                </c:pt>
                <c:pt idx="73">
                  <c:v>355188.462806783</c:v>
                </c:pt>
                <c:pt idx="74">
                  <c:v>354835.041464291</c:v>
                </c:pt>
                <c:pt idx="75">
                  <c:v>354478.96946173</c:v>
                </c:pt>
                <c:pt idx="76">
                  <c:v>354120.22691915</c:v>
                </c:pt>
                <c:pt idx="77">
                  <c:v>353758.793807501</c:v>
                </c:pt>
                <c:pt idx="78">
                  <c:v>353394.649947514</c:v>
                </c:pt>
                <c:pt idx="79">
                  <c:v>353027.775008578</c:v>
                </c:pt>
                <c:pt idx="80">
                  <c:v>352658.148507599</c:v>
                </c:pt>
                <c:pt idx="81">
                  <c:v>352285.749807863</c:v>
                </c:pt>
                <c:pt idx="82">
                  <c:v>351910.558117879</c:v>
                </c:pt>
                <c:pt idx="83">
                  <c:v>351532.55249022</c:v>
                </c:pt>
                <c:pt idx="84">
                  <c:v>351151.711820354</c:v>
                </c:pt>
                <c:pt idx="85">
                  <c:v>350768.014845464</c:v>
                </c:pt>
                <c:pt idx="86">
                  <c:v>350381.440143262</c:v>
                </c:pt>
                <c:pt idx="87">
                  <c:v>349991.966130793</c:v>
                </c:pt>
                <c:pt idx="88">
                  <c:v>349599.571063231</c:v>
                </c:pt>
                <c:pt idx="89">
                  <c:v>349204.233032663</c:v>
                </c:pt>
                <c:pt idx="90">
                  <c:v>348805.929966865</c:v>
                </c:pt>
                <c:pt idx="91">
                  <c:v>348404.639628073</c:v>
                </c:pt>
                <c:pt idx="92">
                  <c:v>348000.339611741</c:v>
                </c:pt>
                <c:pt idx="93">
                  <c:v>347593.007345286</c:v>
                </c:pt>
                <c:pt idx="94">
                  <c:v>347182.620086833</c:v>
                </c:pt>
                <c:pt idx="95">
                  <c:v>346769.154923941</c:v>
                </c:pt>
                <c:pt idx="96">
                  <c:v>346352.588772328</c:v>
                </c:pt>
                <c:pt idx="97">
                  <c:v>345932.898374577</c:v>
                </c:pt>
                <c:pt idx="98">
                  <c:v>345510.060298843</c:v>
                </c:pt>
                <c:pt idx="99">
                  <c:v>345084.050937542</c:v>
                </c:pt>
                <c:pt idx="100">
                  <c:v>344654.846506031</c:v>
                </c:pt>
                <c:pt idx="101">
                  <c:v>344222.423041283</c:v>
                </c:pt>
                <c:pt idx="102">
                  <c:v>343786.756400549</c:v>
                </c:pt>
                <c:pt idx="103">
                  <c:v>343347.822260011</c:v>
                </c:pt>
                <c:pt idx="104">
                  <c:v>342905.596113418</c:v>
                </c:pt>
                <c:pt idx="105">
                  <c:v>342460.053270726</c:v>
                </c:pt>
                <c:pt idx="106">
                  <c:v>342011.168856713</c:v>
                </c:pt>
                <c:pt idx="107">
                  <c:v>341558.917809595</c:v>
                </c:pt>
                <c:pt idx="108">
                  <c:v>341103.274879624</c:v>
                </c:pt>
                <c:pt idx="109">
                  <c:v>340644.214627679</c:v>
                </c:pt>
                <c:pt idx="110">
                  <c:v>340181.711423843</c:v>
                </c:pt>
                <c:pt idx="111">
                  <c:v>339715.739445979</c:v>
                </c:pt>
                <c:pt idx="112">
                  <c:v>339246.272678281</c:v>
                </c:pt>
                <c:pt idx="113">
                  <c:v>338773.284909825</c:v>
                </c:pt>
                <c:pt idx="114">
                  <c:v>338296.749733106</c:v>
                </c:pt>
                <c:pt idx="115">
                  <c:v>337816.640542562</c:v>
                </c:pt>
                <c:pt idx="116">
                  <c:v>337332.930533088</c:v>
                </c:pt>
                <c:pt idx="117">
                  <c:v>336845.592698543</c:v>
                </c:pt>
                <c:pt idx="118">
                  <c:v>336354.599830239</c:v>
                </c:pt>
                <c:pt idx="119">
                  <c:v>335859.924515423</c:v>
                </c:pt>
                <c:pt idx="120">
                  <c:v>335361.539135746</c:v>
                </c:pt>
                <c:pt idx="121">
                  <c:v>334859.415865721</c:v>
                </c:pt>
                <c:pt idx="122">
                  <c:v>334353.526671171</c:v>
                </c:pt>
                <c:pt idx="123">
                  <c:v>333843.843307662</c:v>
                </c:pt>
                <c:pt idx="124">
                  <c:v>333330.337318926</c:v>
                </c:pt>
                <c:pt idx="125">
                  <c:v>332812.980035275</c:v>
                </c:pt>
                <c:pt idx="126">
                  <c:v>332291.742571997</c:v>
                </c:pt>
                <c:pt idx="127">
                  <c:v>331766.595827744</c:v>
                </c:pt>
                <c:pt idx="128">
                  <c:v>331237.510482909</c:v>
                </c:pt>
                <c:pt idx="129">
                  <c:v>330704.456997988</c:v>
                </c:pt>
                <c:pt idx="130">
                  <c:v>330167.40561193</c:v>
                </c:pt>
                <c:pt idx="131">
                  <c:v>329626.326340477</c:v>
                </c:pt>
                <c:pt idx="132">
                  <c:v>329081.188974487</c:v>
                </c:pt>
                <c:pt idx="133">
                  <c:v>328531.963078253</c:v>
                </c:pt>
                <c:pt idx="134">
                  <c:v>327978.617987797</c:v>
                </c:pt>
                <c:pt idx="135">
                  <c:v>327421.122809162</c:v>
                </c:pt>
                <c:pt idx="136">
                  <c:v>326859.446416688</c:v>
                </c:pt>
                <c:pt idx="137">
                  <c:v>326293.55745127</c:v>
                </c:pt>
                <c:pt idx="138">
                  <c:v>325723.424318612</c:v>
                </c:pt>
                <c:pt idx="139">
                  <c:v>325149.015187459</c:v>
                </c:pt>
                <c:pt idx="140">
                  <c:v>324570.297987822</c:v>
                </c:pt>
                <c:pt idx="141">
                  <c:v>323987.240409188</c:v>
                </c:pt>
                <c:pt idx="142">
                  <c:v>323399.809898713</c:v>
                </c:pt>
                <c:pt idx="143">
                  <c:v>322807.973659411</c:v>
                </c:pt>
                <c:pt idx="144">
                  <c:v>322211.698648314</c:v>
                </c:pt>
                <c:pt idx="145">
                  <c:v>321610.951574633</c:v>
                </c:pt>
                <c:pt idx="146">
                  <c:v>321005.6988979</c:v>
                </c:pt>
                <c:pt idx="147">
                  <c:v>320395.906826091</c:v>
                </c:pt>
                <c:pt idx="148">
                  <c:v>319781.541313744</c:v>
                </c:pt>
                <c:pt idx="149">
                  <c:v>319162.568060054</c:v>
                </c:pt>
                <c:pt idx="150">
                  <c:v>318538.952506962</c:v>
                </c:pt>
                <c:pt idx="151">
                  <c:v>317910.659837221</c:v>
                </c:pt>
                <c:pt idx="152">
                  <c:v>317277.654972457</c:v>
                </c:pt>
                <c:pt idx="153">
                  <c:v>316639.902571208</c:v>
                </c:pt>
                <c:pt idx="154">
                  <c:v>315997.367026949</c:v>
                </c:pt>
                <c:pt idx="155">
                  <c:v>315350.012466108</c:v>
                </c:pt>
                <c:pt idx="156">
                  <c:v>314697.802746061</c:v>
                </c:pt>
                <c:pt idx="157">
                  <c:v>314040.701453113</c:v>
                </c:pt>
                <c:pt idx="158">
                  <c:v>313378.671900469</c:v>
                </c:pt>
                <c:pt idx="159">
                  <c:v>312711.677126179</c:v>
                </c:pt>
                <c:pt idx="160">
                  <c:v>312039.679891083</c:v>
                </c:pt>
                <c:pt idx="161">
                  <c:v>311362.642676723</c:v>
                </c:pt>
                <c:pt idx="162">
                  <c:v>310680.527683255</c:v>
                </c:pt>
                <c:pt idx="163">
                  <c:v>309993.296827337</c:v>
                </c:pt>
                <c:pt idx="164">
                  <c:v>309300.911739999</c:v>
                </c:pt>
                <c:pt idx="165">
                  <c:v>308603.333764506</c:v>
                </c:pt>
                <c:pt idx="166">
                  <c:v>307900.523954197</c:v>
                </c:pt>
                <c:pt idx="167">
                  <c:v>307192.44307031</c:v>
                </c:pt>
                <c:pt idx="168">
                  <c:v>306479.051579795</c:v>
                </c:pt>
                <c:pt idx="169">
                  <c:v>305760.3096531</c:v>
                </c:pt>
                <c:pt idx="170">
                  <c:v>305036.177161956</c:v>
                </c:pt>
                <c:pt idx="171">
                  <c:v>304306.613677127</c:v>
                </c:pt>
                <c:pt idx="172">
                  <c:v>303571.578466163</c:v>
                </c:pt>
                <c:pt idx="173">
                  <c:v>302831.030491116</c:v>
                </c:pt>
                <c:pt idx="174">
                  <c:v>302084.928406257</c:v>
                </c:pt>
                <c:pt idx="175">
                  <c:v>301333.230555761</c:v>
                </c:pt>
                <c:pt idx="176">
                  <c:v>300575.894971386</c:v>
                </c:pt>
                <c:pt idx="177">
                  <c:v>299812.879370128</c:v>
                </c:pt>
                <c:pt idx="178">
                  <c:v>299044.141151861</c:v>
                </c:pt>
                <c:pt idx="179">
                  <c:v>298269.637396957</c:v>
                </c:pt>
                <c:pt idx="180">
                  <c:v>297489.324863892</c:v>
                </c:pt>
                <c:pt idx="181">
                  <c:v>296703.159986828</c:v>
                </c:pt>
                <c:pt idx="182">
                  <c:v>295911.098873186</c:v>
                </c:pt>
                <c:pt idx="183">
                  <c:v>295113.097301192</c:v>
                </c:pt>
                <c:pt idx="184">
                  <c:v>294309.110717408</c:v>
                </c:pt>
                <c:pt idx="185">
                  <c:v>293499.094234246</c:v>
                </c:pt>
                <c:pt idx="186">
                  <c:v>292683.00262746</c:v>
                </c:pt>
                <c:pt idx="187">
                  <c:v>291860.790333623</c:v>
                </c:pt>
                <c:pt idx="188">
                  <c:v>291032.411447582</c:v>
                </c:pt>
                <c:pt idx="189">
                  <c:v>290197.819719896</c:v>
                </c:pt>
                <c:pt idx="190">
                  <c:v>289356.968554252</c:v>
                </c:pt>
                <c:pt idx="191">
                  <c:v>288509.811004866</c:v>
                </c:pt>
                <c:pt idx="192">
                  <c:v>287656.29977386</c:v>
                </c:pt>
                <c:pt idx="193">
                  <c:v>286796.387208621</c:v>
                </c:pt>
                <c:pt idx="194">
                  <c:v>285930.025299143</c:v>
                </c:pt>
                <c:pt idx="195">
                  <c:v>285057.165675343</c:v>
                </c:pt>
                <c:pt idx="196">
                  <c:v>284177.759604365</c:v>
                </c:pt>
                <c:pt idx="197">
                  <c:v>283291.757987855</c:v>
                </c:pt>
                <c:pt idx="198">
                  <c:v>282399.111359221</c:v>
                </c:pt>
                <c:pt idx="199">
                  <c:v>281499.769880872</c:v>
                </c:pt>
                <c:pt idx="200">
                  <c:v>280593.683341436</c:v>
                </c:pt>
                <c:pt idx="201">
                  <c:v>279680.801152954</c:v>
                </c:pt>
                <c:pt idx="202">
                  <c:v>278761.072348058</c:v>
                </c:pt>
                <c:pt idx="203">
                  <c:v>277834.445577126</c:v>
                </c:pt>
                <c:pt idx="204">
                  <c:v>276900.869105411</c:v>
                </c:pt>
                <c:pt idx="205">
                  <c:v>275960.290810159</c:v>
                </c:pt>
                <c:pt idx="206">
                  <c:v>275012.658177692</c:v>
                </c:pt>
                <c:pt idx="207">
                  <c:v>274057.918300482</c:v>
                </c:pt>
                <c:pt idx="208">
                  <c:v>273096.017874192</c:v>
                </c:pt>
                <c:pt idx="209">
                  <c:v>272126.903194706</c:v>
                </c:pt>
                <c:pt idx="210">
                  <c:v>271150.520155123</c:v>
                </c:pt>
                <c:pt idx="211">
                  <c:v>270166.814242744</c:v>
                </c:pt>
                <c:pt idx="212">
                  <c:v>269175.730536021</c:v>
                </c:pt>
                <c:pt idx="213">
                  <c:v>268177.213701499</c:v>
                </c:pt>
                <c:pt idx="214">
                  <c:v>267171.207990717</c:v>
                </c:pt>
                <c:pt idx="215">
                  <c:v>266157.657237104</c:v>
                </c:pt>
                <c:pt idx="216">
                  <c:v>265136.50485284</c:v>
                </c:pt>
                <c:pt idx="217">
                  <c:v>264107.693825693</c:v>
                </c:pt>
                <c:pt idx="218">
                  <c:v>263071.166715843</c:v>
                </c:pt>
                <c:pt idx="219">
                  <c:v>262026.865652669</c:v>
                </c:pt>
                <c:pt idx="220">
                  <c:v>260974.732331521</c:v>
                </c:pt>
                <c:pt idx="221">
                  <c:v>259914.708010464</c:v>
                </c:pt>
                <c:pt idx="222">
                  <c:v>258846.733507</c:v>
                </c:pt>
                <c:pt idx="223">
                  <c:v>257770.749194759</c:v>
                </c:pt>
                <c:pt idx="224">
                  <c:v>256686.695000177</c:v>
                </c:pt>
                <c:pt idx="225">
                  <c:v>255594.510399136</c:v>
                </c:pt>
                <c:pt idx="226">
                  <c:v>254494.134413586</c:v>
                </c:pt>
                <c:pt idx="227">
                  <c:v>253385.505608145</c:v>
                </c:pt>
                <c:pt idx="228">
                  <c:v>252268.562086663</c:v>
                </c:pt>
                <c:pt idx="229">
                  <c:v>251143.24148877</c:v>
                </c:pt>
                <c:pt idx="230">
                  <c:v>250009.480986393</c:v>
                </c:pt>
                <c:pt idx="231">
                  <c:v>248867.217280248</c:v>
                </c:pt>
                <c:pt idx="232">
                  <c:v>247716.386596307</c:v>
                </c:pt>
                <c:pt idx="233">
                  <c:v>246556.924682237</c:v>
                </c:pt>
                <c:pt idx="234">
                  <c:v>245388.76680381</c:v>
                </c:pt>
                <c:pt idx="235">
                  <c:v>244211.847741296</c:v>
                </c:pt>
                <c:pt idx="236">
                  <c:v>243026.101785813</c:v>
                </c:pt>
                <c:pt idx="237">
                  <c:v>241831.462735664</c:v>
                </c:pt>
                <c:pt idx="238">
                  <c:v>240627.863892638</c:v>
                </c:pt>
                <c:pt idx="239">
                  <c:v>239415.23805829</c:v>
                </c:pt>
                <c:pt idx="240">
                  <c:v>238193.517530184</c:v>
                </c:pt>
                <c:pt idx="241">
                  <c:v>236962.634098118</c:v>
                </c:pt>
                <c:pt idx="242">
                  <c:v>235722.519040311</c:v>
                </c:pt>
                <c:pt idx="243">
                  <c:v>234473.10311957</c:v>
                </c:pt>
                <c:pt idx="244">
                  <c:v>233214.316579424</c:v>
                </c:pt>
                <c:pt idx="245">
                  <c:v>231946.089140227</c:v>
                </c:pt>
                <c:pt idx="246">
                  <c:v>230668.349995235</c:v>
                </c:pt>
                <c:pt idx="247">
                  <c:v>229381.027806657</c:v>
                </c:pt>
                <c:pt idx="248">
                  <c:v>228084.050701664</c:v>
                </c:pt>
                <c:pt idx="249">
                  <c:v>226777.346268383</c:v>
                </c:pt>
                <c:pt idx="250">
                  <c:v>225460.841551853</c:v>
                </c:pt>
                <c:pt idx="251">
                  <c:v>224134.463049949</c:v>
                </c:pt>
                <c:pt idx="252">
                  <c:v>222798.136709281</c:v>
                </c:pt>
                <c:pt idx="253">
                  <c:v>221451.787921057</c:v>
                </c:pt>
                <c:pt idx="254">
                  <c:v>220095.341516922</c:v>
                </c:pt>
                <c:pt idx="255">
                  <c:v>218728.721764756</c:v>
                </c:pt>
                <c:pt idx="256">
                  <c:v>217351.852364449</c:v>
                </c:pt>
                <c:pt idx="257">
                  <c:v>215964.65644364</c:v>
                </c:pt>
                <c:pt idx="258">
                  <c:v>214567.056553424</c:v>
                </c:pt>
                <c:pt idx="259">
                  <c:v>213158.974664032</c:v>
                </c:pt>
                <c:pt idx="260">
                  <c:v>211740.332160469</c:v>
                </c:pt>
                <c:pt idx="261">
                  <c:v>210311.04983813</c:v>
                </c:pt>
                <c:pt idx="262">
                  <c:v>208871.047898373</c:v>
                </c:pt>
                <c:pt idx="263">
                  <c:v>207420.245944068</c:v>
                </c:pt>
                <c:pt idx="264">
                  <c:v>205958.562975105</c:v>
                </c:pt>
                <c:pt idx="265">
                  <c:v>204485.917383876</c:v>
                </c:pt>
                <c:pt idx="266">
                  <c:v>203002.226950712</c:v>
                </c:pt>
                <c:pt idx="267">
                  <c:v>201507.408839299</c:v>
                </c:pt>
                <c:pt idx="268">
                  <c:v>200001.379592051</c:v>
                </c:pt>
                <c:pt idx="269">
                  <c:v>198484.055125448</c:v>
                </c:pt>
                <c:pt idx="270">
                  <c:v>196955.350725346</c:v>
                </c:pt>
                <c:pt idx="271">
                  <c:v>195415.181042243</c:v>
                </c:pt>
                <c:pt idx="272">
                  <c:v>193863.460086517</c:v>
                </c:pt>
                <c:pt idx="273">
                  <c:v>192300.101223623</c:v>
                </c:pt>
                <c:pt idx="274">
                  <c:v>190725.017169257</c:v>
                </c:pt>
                <c:pt idx="275">
                  <c:v>189138.119984484</c:v>
                </c:pt>
                <c:pt idx="276">
                  <c:v>187539.321070825</c:v>
                </c:pt>
                <c:pt idx="277">
                  <c:v>185928.531165313</c:v>
                </c:pt>
                <c:pt idx="278">
                  <c:v>184305.66033551</c:v>
                </c:pt>
                <c:pt idx="279">
                  <c:v>182670.617974483</c:v>
                </c:pt>
                <c:pt idx="280">
                  <c:v>181023.312795749</c:v>
                </c:pt>
                <c:pt idx="281">
                  <c:v>179363.652828174</c:v>
                </c:pt>
                <c:pt idx="282">
                  <c:v>177691.545410842</c:v>
                </c:pt>
                <c:pt idx="283">
                  <c:v>176006.897187881</c:v>
                </c:pt>
                <c:pt idx="284">
                  <c:v>174309.614103247</c:v>
                </c:pt>
                <c:pt idx="285">
                  <c:v>172599.601395478</c:v>
                </c:pt>
                <c:pt idx="286">
                  <c:v>170876.763592402</c:v>
                </c:pt>
                <c:pt idx="287">
                  <c:v>169141.004505802</c:v>
                </c:pt>
                <c:pt idx="288">
                  <c:v>167392.227226052</c:v>
                </c:pt>
                <c:pt idx="289">
                  <c:v>165630.334116705</c:v>
                </c:pt>
                <c:pt idx="290">
                  <c:v>163855.226809037</c:v>
                </c:pt>
                <c:pt idx="291">
                  <c:v>162066.806196562</c:v>
                </c:pt>
                <c:pt idx="292">
                  <c:v>160264.972429493</c:v>
                </c:pt>
                <c:pt idx="293">
                  <c:v>158449.624909172</c:v>
                </c:pt>
                <c:pt idx="294">
                  <c:v>156620.662282447</c:v>
                </c:pt>
                <c:pt idx="295">
                  <c:v>154777.982436023</c:v>
                </c:pt>
                <c:pt idx="296">
                  <c:v>152921.48249075</c:v>
                </c:pt>
                <c:pt idx="297">
                  <c:v>151051.058795888</c:v>
                </c:pt>
                <c:pt idx="298">
                  <c:v>149166.606923314</c:v>
                </c:pt>
                <c:pt idx="299">
                  <c:v>147268.021661696</c:v>
                </c:pt>
                <c:pt idx="300">
                  <c:v>145355.197010616</c:v>
                </c:pt>
                <c:pt idx="301">
                  <c:v>143428.026174652</c:v>
                </c:pt>
                <c:pt idx="302">
                  <c:v>141486.401557419</c:v>
                </c:pt>
                <c:pt idx="303">
                  <c:v>139530.214755557</c:v>
                </c:pt>
                <c:pt idx="304">
                  <c:v>137559.356552681</c:v>
                </c:pt>
                <c:pt idx="305">
                  <c:v>135573.716913283</c:v>
                </c:pt>
                <c:pt idx="306">
                  <c:v>133573.18497659</c:v>
                </c:pt>
                <c:pt idx="307">
                  <c:v>131557.649050371</c:v>
                </c:pt>
                <c:pt idx="308">
                  <c:v>129526.996604706</c:v>
                </c:pt>
                <c:pt idx="309">
                  <c:v>127481.114265698</c:v>
                </c:pt>
                <c:pt idx="310">
                  <c:v>125419.887809148</c:v>
                </c:pt>
                <c:pt idx="311">
                  <c:v>123343.202154174</c:v>
                </c:pt>
                <c:pt idx="312">
                  <c:v>121250.941356787</c:v>
                </c:pt>
                <c:pt idx="313">
                  <c:v>119142.98860342</c:v>
                </c:pt>
                <c:pt idx="314">
                  <c:v>117019.226204403</c:v>
                </c:pt>
                <c:pt idx="315">
                  <c:v>114879.535587393</c:v>
                </c:pt>
                <c:pt idx="316">
                  <c:v>112723.797290756</c:v>
                </c:pt>
                <c:pt idx="317">
                  <c:v>110551.890956893</c:v>
                </c:pt>
                <c:pt idx="318">
                  <c:v>108363.695325527</c:v>
                </c:pt>
                <c:pt idx="319">
                  <c:v>106159.088226926</c:v>
                </c:pt>
                <c:pt idx="320">
                  <c:v>103937.946575085</c:v>
                </c:pt>
                <c:pt idx="321">
                  <c:v>101700.146360855</c:v>
                </c:pt>
                <c:pt idx="322">
                  <c:v>99445.5626450183</c:v>
                </c:pt>
                <c:pt idx="323">
                  <c:v>97174.069551313</c:v>
                </c:pt>
                <c:pt idx="324">
                  <c:v>94885.5402594049</c:v>
                </c:pt>
                <c:pt idx="325">
                  <c:v>92579.8469978075</c:v>
                </c:pt>
                <c:pt idx="326">
                  <c:v>90256.8610367481</c:v>
                </c:pt>
                <c:pt idx="327">
                  <c:v>87916.4526809808</c:v>
                </c:pt>
                <c:pt idx="328">
                  <c:v>85558.4912625452</c:v>
                </c:pt>
                <c:pt idx="329">
                  <c:v>83182.8451334714</c:v>
                </c:pt>
                <c:pt idx="330">
                  <c:v>80789.3816584295</c:v>
                </c:pt>
                <c:pt idx="331">
                  <c:v>78377.9672073248</c:v>
                </c:pt>
                <c:pt idx="332">
                  <c:v>75948.4671478368</c:v>
                </c:pt>
                <c:pt idx="333">
                  <c:v>73500.7458379026</c:v>
                </c:pt>
                <c:pt idx="334">
                  <c:v>71034.666618144</c:v>
                </c:pt>
                <c:pt idx="335">
                  <c:v>68550.0918042371</c:v>
                </c:pt>
                <c:pt idx="336">
                  <c:v>66046.882679226</c:v>
                </c:pt>
                <c:pt idx="337">
                  <c:v>63524.8994857772</c:v>
                </c:pt>
                <c:pt idx="338">
                  <c:v>60984.0014183776</c:v>
                </c:pt>
                <c:pt idx="339">
                  <c:v>58424.0466154725</c:v>
                </c:pt>
                <c:pt idx="340">
                  <c:v>55844.8921515456</c:v>
                </c:pt>
                <c:pt idx="341">
                  <c:v>53246.3940291393</c:v>
                </c:pt>
                <c:pt idx="342">
                  <c:v>50628.4071708149</c:v>
                </c:pt>
                <c:pt idx="343">
                  <c:v>47990.7854110531</c:v>
                </c:pt>
                <c:pt idx="344">
                  <c:v>45333.3814880931</c:v>
                </c:pt>
                <c:pt idx="345">
                  <c:v>42656.0470357108</c:v>
                </c:pt>
                <c:pt idx="346">
                  <c:v>39958.6325749357</c:v>
                </c:pt>
                <c:pt idx="347">
                  <c:v>37240.9875057048</c:v>
                </c:pt>
                <c:pt idx="348">
                  <c:v>34502.9600984547</c:v>
                </c:pt>
                <c:pt idx="349">
                  <c:v>31744.3974856501</c:v>
                </c:pt>
                <c:pt idx="350">
                  <c:v>28965.1456532496</c:v>
                </c:pt>
                <c:pt idx="351">
                  <c:v>26165.049432106</c:v>
                </c:pt>
                <c:pt idx="352">
                  <c:v>23343.9524893039</c:v>
                </c:pt>
                <c:pt idx="353">
                  <c:v>20501.6973194307</c:v>
                </c:pt>
                <c:pt idx="354">
                  <c:v>17638.1252357835</c:v>
                </c:pt>
                <c:pt idx="355">
                  <c:v>14753.076361509</c:v>
                </c:pt>
                <c:pt idx="356">
                  <c:v>11846.3896206774</c:v>
                </c:pt>
                <c:pt idx="357">
                  <c:v>8917.90272928953</c:v>
                </c:pt>
                <c:pt idx="358">
                  <c:v>5967.45218621627</c:v>
                </c:pt>
                <c:pt idx="359">
                  <c:v>2994.87326406996</c:v>
                </c:pt>
              </c:numCache>
            </c:numRef>
          </c:val>
        </c:ser>
        <c:ser>
          <c:idx val="1"/>
          <c:order val="1"/>
          <c:tx>
            <c:strRef>
              <c:f>'Annuités constantes_2'!$E$7</c:f>
              <c:strCache>
                <c:ptCount val="1"/>
                <c:pt idx="0">
                  <c:v>Amortissement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'Annuités constantes_2'!$E$8:$E$367</c:f>
              <c:numCache>
                <c:formatCode>General</c:formatCode>
                <c:ptCount val="360"/>
                <c:pt idx="0">
                  <c:v>27311.3084723907</c:v>
                </c:pt>
                <c:pt idx="1">
                  <c:v>27516.1432859336</c:v>
                </c:pt>
                <c:pt idx="2">
                  <c:v>27722.5143605781</c:v>
                </c:pt>
                <c:pt idx="3">
                  <c:v>27930.4332182824</c:v>
                </c:pt>
                <c:pt idx="4">
                  <c:v>28139.9114674195</c:v>
                </c:pt>
                <c:pt idx="5">
                  <c:v>28350.9608034252</c:v>
                </c:pt>
                <c:pt idx="6">
                  <c:v>28563.5930094509</c:v>
                </c:pt>
                <c:pt idx="7">
                  <c:v>28777.8199570217</c:v>
                </c:pt>
                <c:pt idx="8">
                  <c:v>28993.6536066994</c:v>
                </c:pt>
                <c:pt idx="9">
                  <c:v>29211.1060087497</c:v>
                </c:pt>
                <c:pt idx="10">
                  <c:v>29430.1893038154</c:v>
                </c:pt>
                <c:pt idx="11">
                  <c:v>29650.915723594</c:v>
                </c:pt>
                <c:pt idx="12">
                  <c:v>29873.2975915209</c:v>
                </c:pt>
                <c:pt idx="13">
                  <c:v>30097.3473234573</c:v>
                </c:pt>
                <c:pt idx="14">
                  <c:v>30323.0774283832</c:v>
                </c:pt>
                <c:pt idx="15">
                  <c:v>30550.5005090961</c:v>
                </c:pt>
                <c:pt idx="16">
                  <c:v>30779.6292629144</c:v>
                </c:pt>
                <c:pt idx="17">
                  <c:v>31010.4764823862</c:v>
                </c:pt>
                <c:pt idx="18">
                  <c:v>31243.0550560041</c:v>
                </c:pt>
                <c:pt idx="19">
                  <c:v>31477.3779689242</c:v>
                </c:pt>
                <c:pt idx="20">
                  <c:v>31713.4583036911</c:v>
                </c:pt>
                <c:pt idx="21">
                  <c:v>31951.3092409687</c:v>
                </c:pt>
                <c:pt idx="22">
                  <c:v>32190.944060276</c:v>
                </c:pt>
                <c:pt idx="23">
                  <c:v>32432.3761407281</c:v>
                </c:pt>
                <c:pt idx="24">
                  <c:v>32675.6189617835</c:v>
                </c:pt>
                <c:pt idx="25">
                  <c:v>32920.6861039969</c:v>
                </c:pt>
                <c:pt idx="26">
                  <c:v>33167.5912497769</c:v>
                </c:pt>
                <c:pt idx="27">
                  <c:v>33416.3481841502</c:v>
                </c:pt>
                <c:pt idx="28">
                  <c:v>33666.9707955313</c:v>
                </c:pt>
                <c:pt idx="29">
                  <c:v>33919.4730764978</c:v>
                </c:pt>
                <c:pt idx="30">
                  <c:v>34173.8691245716</c:v>
                </c:pt>
                <c:pt idx="31">
                  <c:v>34430.1731430059</c:v>
                </c:pt>
                <c:pt idx="32">
                  <c:v>34688.3994415784</c:v>
                </c:pt>
                <c:pt idx="33">
                  <c:v>34948.5624373903</c:v>
                </c:pt>
                <c:pt idx="34">
                  <c:v>35210.6766556707</c:v>
                </c:pt>
                <c:pt idx="35">
                  <c:v>35474.7567305883</c:v>
                </c:pt>
                <c:pt idx="36">
                  <c:v>35740.8174060677</c:v>
                </c:pt>
                <c:pt idx="37">
                  <c:v>36008.8735366131</c:v>
                </c:pt>
                <c:pt idx="38">
                  <c:v>36278.9400881377</c:v>
                </c:pt>
                <c:pt idx="39">
                  <c:v>36551.0321387988</c:v>
                </c:pt>
                <c:pt idx="40">
                  <c:v>36825.1648798398</c:v>
                </c:pt>
                <c:pt idx="41">
                  <c:v>37101.3536164386</c:v>
                </c:pt>
                <c:pt idx="42">
                  <c:v>37379.6137685619</c:v>
                </c:pt>
                <c:pt idx="43">
                  <c:v>37659.9608718261</c:v>
                </c:pt>
                <c:pt idx="44">
                  <c:v>37942.4105783648</c:v>
                </c:pt>
                <c:pt idx="45">
                  <c:v>38226.9786577025</c:v>
                </c:pt>
                <c:pt idx="46">
                  <c:v>38513.6809976352</c:v>
                </c:pt>
                <c:pt idx="47">
                  <c:v>38802.5336051175</c:v>
                </c:pt>
                <c:pt idx="48">
                  <c:v>39093.5526071559</c:v>
                </c:pt>
                <c:pt idx="49">
                  <c:v>39386.7542517096</c:v>
                </c:pt>
                <c:pt idx="50">
                  <c:v>39682.1549085974</c:v>
                </c:pt>
                <c:pt idx="51">
                  <c:v>39979.7710704119</c:v>
                </c:pt>
                <c:pt idx="52">
                  <c:v>40279.61935344</c:v>
                </c:pt>
                <c:pt idx="53">
                  <c:v>40581.7164985908</c:v>
                </c:pt>
                <c:pt idx="54">
                  <c:v>40886.0793723302</c:v>
                </c:pt>
                <c:pt idx="55">
                  <c:v>41192.7249676227</c:v>
                </c:pt>
                <c:pt idx="56">
                  <c:v>41501.6704048799</c:v>
                </c:pt>
                <c:pt idx="57">
                  <c:v>41812.9329329165</c:v>
                </c:pt>
                <c:pt idx="58">
                  <c:v>42126.5299299134</c:v>
                </c:pt>
                <c:pt idx="59">
                  <c:v>42442.4789043877</c:v>
                </c:pt>
                <c:pt idx="60">
                  <c:v>42760.7974961706</c:v>
                </c:pt>
                <c:pt idx="61">
                  <c:v>43081.5034773919</c:v>
                </c:pt>
                <c:pt idx="62">
                  <c:v>43404.6147534723</c:v>
                </c:pt>
                <c:pt idx="63">
                  <c:v>43730.1493641234</c:v>
                </c:pt>
                <c:pt idx="64">
                  <c:v>44058.1254843543</c:v>
                </c:pt>
                <c:pt idx="65">
                  <c:v>44388.5614254869</c:v>
                </c:pt>
                <c:pt idx="66">
                  <c:v>44721.4756361781</c:v>
                </c:pt>
                <c:pt idx="67">
                  <c:v>45056.8867034494</c:v>
                </c:pt>
                <c:pt idx="68">
                  <c:v>45394.8133537253</c:v>
                </c:pt>
                <c:pt idx="69">
                  <c:v>45735.2744538782</c:v>
                </c:pt>
                <c:pt idx="70">
                  <c:v>46078.2890122823</c:v>
                </c:pt>
                <c:pt idx="71">
                  <c:v>46423.8761798744</c:v>
                </c:pt>
                <c:pt idx="72">
                  <c:v>46772.0552512234</c:v>
                </c:pt>
                <c:pt idx="73">
                  <c:v>47122.8456656077</c:v>
                </c:pt>
                <c:pt idx="74">
                  <c:v>47476.2670080998</c:v>
                </c:pt>
                <c:pt idx="75">
                  <c:v>47832.3390106605</c:v>
                </c:pt>
                <c:pt idx="76">
                  <c:v>48191.0815532405</c:v>
                </c:pt>
                <c:pt idx="77">
                  <c:v>48552.5146648898</c:v>
                </c:pt>
                <c:pt idx="78">
                  <c:v>48916.6585248765</c:v>
                </c:pt>
                <c:pt idx="79">
                  <c:v>49283.5334638131</c:v>
                </c:pt>
                <c:pt idx="80">
                  <c:v>49653.1599647917</c:v>
                </c:pt>
                <c:pt idx="81">
                  <c:v>50025.5586645276</c:v>
                </c:pt>
                <c:pt idx="82">
                  <c:v>50400.7503545116</c:v>
                </c:pt>
                <c:pt idx="83">
                  <c:v>50778.7559821704</c:v>
                </c:pt>
                <c:pt idx="84">
                  <c:v>51159.5966520367</c:v>
                </c:pt>
                <c:pt idx="85">
                  <c:v>51543.293626927</c:v>
                </c:pt>
                <c:pt idx="86">
                  <c:v>51929.8683291289</c:v>
                </c:pt>
                <c:pt idx="87">
                  <c:v>52319.3423415974</c:v>
                </c:pt>
                <c:pt idx="88">
                  <c:v>52711.7374091594</c:v>
                </c:pt>
                <c:pt idx="89">
                  <c:v>53107.075439728</c:v>
                </c:pt>
                <c:pt idx="90">
                  <c:v>53505.3785055261</c:v>
                </c:pt>
                <c:pt idx="91">
                  <c:v>53906.6688443175</c:v>
                </c:pt>
                <c:pt idx="92">
                  <c:v>54310.9688606499</c:v>
                </c:pt>
                <c:pt idx="93">
                  <c:v>54718.3011271047</c:v>
                </c:pt>
                <c:pt idx="94">
                  <c:v>55128.688385558</c:v>
                </c:pt>
                <c:pt idx="95">
                  <c:v>55542.1535484497</c:v>
                </c:pt>
                <c:pt idx="96">
                  <c:v>55958.7197000631</c:v>
                </c:pt>
                <c:pt idx="97">
                  <c:v>56378.4100978136</c:v>
                </c:pt>
                <c:pt idx="98">
                  <c:v>56801.2481735472</c:v>
                </c:pt>
                <c:pt idx="99">
                  <c:v>57227.2575348488</c:v>
                </c:pt>
                <c:pt idx="100">
                  <c:v>57656.4619663602</c:v>
                </c:pt>
                <c:pt idx="101">
                  <c:v>58088.8854311078</c:v>
                </c:pt>
                <c:pt idx="102">
                  <c:v>58524.5520718412</c:v>
                </c:pt>
                <c:pt idx="103">
                  <c:v>58963.48621238</c:v>
                </c:pt>
                <c:pt idx="104">
                  <c:v>59405.7123589728</c:v>
                </c:pt>
                <c:pt idx="105">
                  <c:v>59851.2552016652</c:v>
                </c:pt>
                <c:pt idx="106">
                  <c:v>60300.1396156776</c:v>
                </c:pt>
                <c:pt idx="107">
                  <c:v>60752.3906627952</c:v>
                </c:pt>
                <c:pt idx="108">
                  <c:v>61208.0335927662</c:v>
                </c:pt>
                <c:pt idx="109">
                  <c:v>61667.093844712</c:v>
                </c:pt>
                <c:pt idx="110">
                  <c:v>62129.5970485473</c:v>
                </c:pt>
                <c:pt idx="111">
                  <c:v>62595.5690264115</c:v>
                </c:pt>
                <c:pt idx="112">
                  <c:v>63065.0357941095</c:v>
                </c:pt>
                <c:pt idx="113">
                  <c:v>63538.0235625653</c:v>
                </c:pt>
                <c:pt idx="114">
                  <c:v>64014.5587392846</c:v>
                </c:pt>
                <c:pt idx="115">
                  <c:v>64494.6679298292</c:v>
                </c:pt>
                <c:pt idx="116">
                  <c:v>64978.3779393029</c:v>
                </c:pt>
                <c:pt idx="117">
                  <c:v>65465.7157738477</c:v>
                </c:pt>
                <c:pt idx="118">
                  <c:v>65956.7086421516</c:v>
                </c:pt>
                <c:pt idx="119">
                  <c:v>66451.3839569677</c:v>
                </c:pt>
                <c:pt idx="120">
                  <c:v>66949.769336645</c:v>
                </c:pt>
                <c:pt idx="121">
                  <c:v>67451.8926066699</c:v>
                </c:pt>
                <c:pt idx="122">
                  <c:v>67957.7818012199</c:v>
                </c:pt>
                <c:pt idx="123">
                  <c:v>68467.465164729</c:v>
                </c:pt>
                <c:pt idx="124">
                  <c:v>68980.9711534645</c:v>
                </c:pt>
                <c:pt idx="125">
                  <c:v>69498.3284371155</c:v>
                </c:pt>
                <c:pt idx="126">
                  <c:v>70019.5659003938</c:v>
                </c:pt>
                <c:pt idx="127">
                  <c:v>70544.7126446468</c:v>
                </c:pt>
                <c:pt idx="128">
                  <c:v>71073.7979894816</c:v>
                </c:pt>
                <c:pt idx="129">
                  <c:v>71606.8514744027</c:v>
                </c:pt>
                <c:pt idx="130">
                  <c:v>72143.9028604608</c:v>
                </c:pt>
                <c:pt idx="131">
                  <c:v>72684.9821319142</c:v>
                </c:pt>
                <c:pt idx="132">
                  <c:v>73230.1194979036</c:v>
                </c:pt>
                <c:pt idx="133">
                  <c:v>73779.3453941378</c:v>
                </c:pt>
                <c:pt idx="134">
                  <c:v>74332.6904845938</c:v>
                </c:pt>
                <c:pt idx="135">
                  <c:v>74890.1856632283</c:v>
                </c:pt>
                <c:pt idx="136">
                  <c:v>75451.8620557025</c:v>
                </c:pt>
                <c:pt idx="137">
                  <c:v>76017.7510211202</c:v>
                </c:pt>
                <c:pt idx="138">
                  <c:v>76587.8841537787</c:v>
                </c:pt>
                <c:pt idx="139">
                  <c:v>77162.293284932</c:v>
                </c:pt>
                <c:pt idx="140">
                  <c:v>77741.010484569</c:v>
                </c:pt>
                <c:pt idx="141">
                  <c:v>78324.0680632032</c:v>
                </c:pt>
                <c:pt idx="142">
                  <c:v>78911.4985736772</c:v>
                </c:pt>
                <c:pt idx="143">
                  <c:v>79503.3348129797</c:v>
                </c:pt>
                <c:pt idx="144">
                  <c:v>80099.6098240771</c:v>
                </c:pt>
                <c:pt idx="145">
                  <c:v>80700.3568977577</c:v>
                </c:pt>
                <c:pt idx="146">
                  <c:v>81305.6095744908</c:v>
                </c:pt>
                <c:pt idx="147">
                  <c:v>81915.4016462995</c:v>
                </c:pt>
                <c:pt idx="148">
                  <c:v>82529.7671586468</c:v>
                </c:pt>
                <c:pt idx="149">
                  <c:v>83148.7404123367</c:v>
                </c:pt>
                <c:pt idx="150">
                  <c:v>83772.3559654292</c:v>
                </c:pt>
                <c:pt idx="151">
                  <c:v>84400.6486351699</c:v>
                </c:pt>
                <c:pt idx="152">
                  <c:v>85033.6534999337</c:v>
                </c:pt>
                <c:pt idx="153">
                  <c:v>85671.4059011831</c:v>
                </c:pt>
                <c:pt idx="154">
                  <c:v>86313.941445442</c:v>
                </c:pt>
                <c:pt idx="155">
                  <c:v>86961.2960062829</c:v>
                </c:pt>
                <c:pt idx="156">
                  <c:v>87613.50572633</c:v>
                </c:pt>
                <c:pt idx="157">
                  <c:v>88270.6070192775</c:v>
                </c:pt>
                <c:pt idx="158">
                  <c:v>88932.6365719221</c:v>
                </c:pt>
                <c:pt idx="159">
                  <c:v>89599.6313462114</c:v>
                </c:pt>
                <c:pt idx="160">
                  <c:v>90271.628581308</c:v>
                </c:pt>
                <c:pt idx="161">
                  <c:v>90948.6657956679</c:v>
                </c:pt>
                <c:pt idx="162">
                  <c:v>91630.7807891354</c:v>
                </c:pt>
                <c:pt idx="163">
                  <c:v>92318.0116450539</c:v>
                </c:pt>
                <c:pt idx="164">
                  <c:v>93010.3967323918</c:v>
                </c:pt>
                <c:pt idx="165">
                  <c:v>93707.9747078847</c:v>
                </c:pt>
                <c:pt idx="166">
                  <c:v>94410.7845181939</c:v>
                </c:pt>
                <c:pt idx="167">
                  <c:v>95118.8654020804</c:v>
                </c:pt>
                <c:pt idx="168">
                  <c:v>95832.256892596</c:v>
                </c:pt>
                <c:pt idx="169">
                  <c:v>96550.9988192904</c:v>
                </c:pt>
                <c:pt idx="170">
                  <c:v>97275.1313104351</c:v>
                </c:pt>
                <c:pt idx="171">
                  <c:v>98004.6947952634</c:v>
                </c:pt>
                <c:pt idx="172">
                  <c:v>98739.7300062279</c:v>
                </c:pt>
                <c:pt idx="173">
                  <c:v>99480.2779812746</c:v>
                </c:pt>
                <c:pt idx="174">
                  <c:v>100226.380066134</c:v>
                </c:pt>
                <c:pt idx="175">
                  <c:v>100978.07791663</c:v>
                </c:pt>
                <c:pt idx="176">
                  <c:v>101735.413501005</c:v>
                </c:pt>
                <c:pt idx="177">
                  <c:v>102498.429102262</c:v>
                </c:pt>
                <c:pt idx="178">
                  <c:v>103267.167320529</c:v>
                </c:pt>
                <c:pt idx="179">
                  <c:v>104041.671075433</c:v>
                </c:pt>
                <c:pt idx="180">
                  <c:v>104821.983608499</c:v>
                </c:pt>
                <c:pt idx="181">
                  <c:v>105608.148485563</c:v>
                </c:pt>
                <c:pt idx="182">
                  <c:v>106400.209599205</c:v>
                </c:pt>
                <c:pt idx="183">
                  <c:v>107198.211171199</c:v>
                </c:pt>
                <c:pt idx="184">
                  <c:v>108002.197754983</c:v>
                </c:pt>
                <c:pt idx="185">
                  <c:v>108812.214238145</c:v>
                </c:pt>
                <c:pt idx="186">
                  <c:v>109628.305844931</c:v>
                </c:pt>
                <c:pt idx="187">
                  <c:v>110450.518138768</c:v>
                </c:pt>
                <c:pt idx="188">
                  <c:v>111278.897024809</c:v>
                </c:pt>
                <c:pt idx="189">
                  <c:v>112113.488752495</c:v>
                </c:pt>
                <c:pt idx="190">
                  <c:v>112954.339918138</c:v>
                </c:pt>
                <c:pt idx="191">
                  <c:v>113801.497467524</c:v>
                </c:pt>
                <c:pt idx="192">
                  <c:v>114655.008698531</c:v>
                </c:pt>
                <c:pt idx="193">
                  <c:v>115514.92126377</c:v>
                </c:pt>
                <c:pt idx="194">
                  <c:v>116381.283173248</c:v>
                </c:pt>
                <c:pt idx="195">
                  <c:v>117254.142797048</c:v>
                </c:pt>
                <c:pt idx="196">
                  <c:v>118133.548868025</c:v>
                </c:pt>
                <c:pt idx="197">
                  <c:v>119019.550484536</c:v>
                </c:pt>
                <c:pt idx="198">
                  <c:v>119912.19711317</c:v>
                </c:pt>
                <c:pt idx="199">
                  <c:v>120811.538591518</c:v>
                </c:pt>
                <c:pt idx="200">
                  <c:v>121717.625130955</c:v>
                </c:pt>
                <c:pt idx="201">
                  <c:v>122630.507319437</c:v>
                </c:pt>
                <c:pt idx="202">
                  <c:v>123550.236124333</c:v>
                </c:pt>
                <c:pt idx="203">
                  <c:v>124476.862895265</c:v>
                </c:pt>
                <c:pt idx="204">
                  <c:v>125410.43936698</c:v>
                </c:pt>
                <c:pt idx="205">
                  <c:v>126351.017662232</c:v>
                </c:pt>
                <c:pt idx="206">
                  <c:v>127298.650294699</c:v>
                </c:pt>
                <c:pt idx="207">
                  <c:v>128253.390171909</c:v>
                </c:pt>
                <c:pt idx="208">
                  <c:v>129215.290598198</c:v>
                </c:pt>
                <c:pt idx="209">
                  <c:v>130184.405277685</c:v>
                </c:pt>
                <c:pt idx="210">
                  <c:v>131160.788317267</c:v>
                </c:pt>
                <c:pt idx="211">
                  <c:v>132144.494229647</c:v>
                </c:pt>
                <c:pt idx="212">
                  <c:v>133135.577936369</c:v>
                </c:pt>
                <c:pt idx="213">
                  <c:v>134134.094770892</c:v>
                </c:pt>
                <c:pt idx="214">
                  <c:v>135140.100481674</c:v>
                </c:pt>
                <c:pt idx="215">
                  <c:v>136153.651235286</c:v>
                </c:pt>
                <c:pt idx="216">
                  <c:v>137174.803619551</c:v>
                </c:pt>
                <c:pt idx="217">
                  <c:v>138203.614646698</c:v>
                </c:pt>
                <c:pt idx="218">
                  <c:v>139240.141756548</c:v>
                </c:pt>
                <c:pt idx="219">
                  <c:v>140284.442819722</c:v>
                </c:pt>
                <c:pt idx="220">
                  <c:v>141336.57614087</c:v>
                </c:pt>
                <c:pt idx="221">
                  <c:v>142396.600461926</c:v>
                </c:pt>
                <c:pt idx="222">
                  <c:v>143464.574965391</c:v>
                </c:pt>
                <c:pt idx="223">
                  <c:v>144540.559277631</c:v>
                </c:pt>
                <c:pt idx="224">
                  <c:v>145624.613472213</c:v>
                </c:pt>
                <c:pt idx="225">
                  <c:v>146716.798073255</c:v>
                </c:pt>
                <c:pt idx="226">
                  <c:v>147817.174058805</c:v>
                </c:pt>
                <c:pt idx="227">
                  <c:v>148925.802864246</c:v>
                </c:pt>
                <c:pt idx="228">
                  <c:v>150042.746385727</c:v>
                </c:pt>
                <c:pt idx="229">
                  <c:v>151168.06698362</c:v>
                </c:pt>
                <c:pt idx="230">
                  <c:v>152301.827485998</c:v>
                </c:pt>
                <c:pt idx="231">
                  <c:v>153444.091192142</c:v>
                </c:pt>
                <c:pt idx="232">
                  <c:v>154594.921876084</c:v>
                </c:pt>
                <c:pt idx="233">
                  <c:v>155754.383790154</c:v>
                </c:pt>
                <c:pt idx="234">
                  <c:v>156922.54166858</c:v>
                </c:pt>
                <c:pt idx="235">
                  <c:v>158099.460731095</c:v>
                </c:pt>
                <c:pt idx="236">
                  <c:v>159285.206686578</c:v>
                </c:pt>
                <c:pt idx="237">
                  <c:v>160479.845736727</c:v>
                </c:pt>
                <c:pt idx="238">
                  <c:v>161683.444579753</c:v>
                </c:pt>
                <c:pt idx="239">
                  <c:v>162896.070414101</c:v>
                </c:pt>
                <c:pt idx="240">
                  <c:v>164117.790942207</c:v>
                </c:pt>
                <c:pt idx="241">
                  <c:v>165348.674374273</c:v>
                </c:pt>
                <c:pt idx="242">
                  <c:v>166588.78943208</c:v>
                </c:pt>
                <c:pt idx="243">
                  <c:v>167838.205352821</c:v>
                </c:pt>
                <c:pt idx="244">
                  <c:v>169096.991892967</c:v>
                </c:pt>
                <c:pt idx="245">
                  <c:v>170365.219332164</c:v>
                </c:pt>
                <c:pt idx="246">
                  <c:v>171642.958477155</c:v>
                </c:pt>
                <c:pt idx="247">
                  <c:v>172930.280665734</c:v>
                </c:pt>
                <c:pt idx="248">
                  <c:v>174227.257770727</c:v>
                </c:pt>
                <c:pt idx="249">
                  <c:v>175533.962204008</c:v>
                </c:pt>
                <c:pt idx="250">
                  <c:v>176850.466920538</c:v>
                </c:pt>
                <c:pt idx="251">
                  <c:v>178176.845422442</c:v>
                </c:pt>
                <c:pt idx="252">
                  <c:v>179513.17176311</c:v>
                </c:pt>
                <c:pt idx="253">
                  <c:v>180859.520551333</c:v>
                </c:pt>
                <c:pt idx="254">
                  <c:v>182215.966955468</c:v>
                </c:pt>
                <c:pt idx="255">
                  <c:v>183582.586707634</c:v>
                </c:pt>
                <c:pt idx="256">
                  <c:v>184959.456107941</c:v>
                </c:pt>
                <c:pt idx="257">
                  <c:v>186346.652028751</c:v>
                </c:pt>
                <c:pt idx="258">
                  <c:v>187744.251918967</c:v>
                </c:pt>
                <c:pt idx="259">
                  <c:v>189152.333808359</c:v>
                </c:pt>
                <c:pt idx="260">
                  <c:v>190570.976311922</c:v>
                </c:pt>
                <c:pt idx="261">
                  <c:v>192000.258634261</c:v>
                </c:pt>
                <c:pt idx="262">
                  <c:v>193440.260574018</c:v>
                </c:pt>
                <c:pt idx="263">
                  <c:v>194891.062528323</c:v>
                </c:pt>
                <c:pt idx="264">
                  <c:v>196352.745497286</c:v>
                </c:pt>
                <c:pt idx="265">
                  <c:v>197825.391088515</c:v>
                </c:pt>
                <c:pt idx="266">
                  <c:v>199309.081521679</c:v>
                </c:pt>
                <c:pt idx="267">
                  <c:v>200803.899633092</c:v>
                </c:pt>
                <c:pt idx="268">
                  <c:v>202309.92888034</c:v>
                </c:pt>
                <c:pt idx="269">
                  <c:v>203827.253346942</c:v>
                </c:pt>
                <c:pt idx="270">
                  <c:v>205355.957747044</c:v>
                </c:pt>
                <c:pt idx="271">
                  <c:v>206896.127430147</c:v>
                </c:pt>
                <c:pt idx="272">
                  <c:v>208447.848385873</c:v>
                </c:pt>
                <c:pt idx="273">
                  <c:v>210011.207248767</c:v>
                </c:pt>
                <c:pt idx="274">
                  <c:v>211586.291303133</c:v>
                </c:pt>
                <c:pt idx="275">
                  <c:v>213173.188487907</c:v>
                </c:pt>
                <c:pt idx="276">
                  <c:v>214771.987401566</c:v>
                </c:pt>
                <c:pt idx="277">
                  <c:v>216382.777307078</c:v>
                </c:pt>
                <c:pt idx="278">
                  <c:v>218005.648136881</c:v>
                </c:pt>
                <c:pt idx="279">
                  <c:v>219640.690497907</c:v>
                </c:pt>
                <c:pt idx="280">
                  <c:v>221287.995676642</c:v>
                </c:pt>
                <c:pt idx="281">
                  <c:v>222947.655644217</c:v>
                </c:pt>
                <c:pt idx="282">
                  <c:v>224619.763061548</c:v>
                </c:pt>
                <c:pt idx="283">
                  <c:v>226304.41128451</c:v>
                </c:pt>
                <c:pt idx="284">
                  <c:v>228001.694369144</c:v>
                </c:pt>
                <c:pt idx="285">
                  <c:v>229711.707076912</c:v>
                </c:pt>
                <c:pt idx="286">
                  <c:v>231434.544879989</c:v>
                </c:pt>
                <c:pt idx="287">
                  <c:v>233170.303966589</c:v>
                </c:pt>
                <c:pt idx="288">
                  <c:v>234919.081246338</c:v>
                </c:pt>
                <c:pt idx="289">
                  <c:v>236680.974355686</c:v>
                </c:pt>
                <c:pt idx="290">
                  <c:v>238456.081663354</c:v>
                </c:pt>
                <c:pt idx="291">
                  <c:v>240244.502275829</c:v>
                </c:pt>
                <c:pt idx="292">
                  <c:v>242046.336042897</c:v>
                </c:pt>
                <c:pt idx="293">
                  <c:v>243861.683563219</c:v>
                </c:pt>
                <c:pt idx="294">
                  <c:v>245690.646189943</c:v>
                </c:pt>
                <c:pt idx="295">
                  <c:v>247533.326036368</c:v>
                </c:pt>
                <c:pt idx="296">
                  <c:v>249389.825981641</c:v>
                </c:pt>
                <c:pt idx="297">
                  <c:v>251260.249676503</c:v>
                </c:pt>
                <c:pt idx="298">
                  <c:v>253144.701549077</c:v>
                </c:pt>
                <c:pt idx="299">
                  <c:v>255043.286810695</c:v>
                </c:pt>
                <c:pt idx="300">
                  <c:v>256956.111461775</c:v>
                </c:pt>
                <c:pt idx="301">
                  <c:v>258883.282297738</c:v>
                </c:pt>
                <c:pt idx="302">
                  <c:v>260824.906914971</c:v>
                </c:pt>
                <c:pt idx="303">
                  <c:v>262781.093716834</c:v>
                </c:pt>
                <c:pt idx="304">
                  <c:v>264751.95191971</c:v>
                </c:pt>
                <c:pt idx="305">
                  <c:v>266737.591559108</c:v>
                </c:pt>
                <c:pt idx="306">
                  <c:v>268738.123495801</c:v>
                </c:pt>
                <c:pt idx="307">
                  <c:v>270753.659422019</c:v>
                </c:pt>
                <c:pt idx="308">
                  <c:v>272784.311867685</c:v>
                </c:pt>
                <c:pt idx="309">
                  <c:v>274830.194206692</c:v>
                </c:pt>
                <c:pt idx="310">
                  <c:v>276891.420663242</c:v>
                </c:pt>
                <c:pt idx="311">
                  <c:v>278968.106318217</c:v>
                </c:pt>
                <c:pt idx="312">
                  <c:v>281060.367115603</c:v>
                </c:pt>
                <c:pt idx="313">
                  <c:v>283168.31986897</c:v>
                </c:pt>
                <c:pt idx="314">
                  <c:v>285292.082267988</c:v>
                </c:pt>
                <c:pt idx="315">
                  <c:v>287431.772884998</c:v>
                </c:pt>
                <c:pt idx="316">
                  <c:v>289587.511181635</c:v>
                </c:pt>
                <c:pt idx="317">
                  <c:v>291759.417515497</c:v>
                </c:pt>
                <c:pt idx="318">
                  <c:v>293947.613146864</c:v>
                </c:pt>
                <c:pt idx="319">
                  <c:v>296152.220245465</c:v>
                </c:pt>
                <c:pt idx="320">
                  <c:v>298373.361897306</c:v>
                </c:pt>
                <c:pt idx="321">
                  <c:v>300611.162111536</c:v>
                </c:pt>
                <c:pt idx="322">
                  <c:v>302865.745827372</c:v>
                </c:pt>
                <c:pt idx="323">
                  <c:v>305137.238921078</c:v>
                </c:pt>
                <c:pt idx="324">
                  <c:v>307425.768212986</c:v>
                </c:pt>
                <c:pt idx="325">
                  <c:v>309731.461474583</c:v>
                </c:pt>
                <c:pt idx="326">
                  <c:v>312054.447435643</c:v>
                </c:pt>
                <c:pt idx="327">
                  <c:v>314394.85579141</c:v>
                </c:pt>
                <c:pt idx="328">
                  <c:v>316752.817209845</c:v>
                </c:pt>
                <c:pt idx="329">
                  <c:v>319128.463338919</c:v>
                </c:pt>
                <c:pt idx="330">
                  <c:v>321521.926813961</c:v>
                </c:pt>
                <c:pt idx="331">
                  <c:v>323933.341265066</c:v>
                </c:pt>
                <c:pt idx="332">
                  <c:v>326362.841324554</c:v>
                </c:pt>
                <c:pt idx="333">
                  <c:v>328810.562634488</c:v>
                </c:pt>
                <c:pt idx="334">
                  <c:v>331276.641854247</c:v>
                </c:pt>
                <c:pt idx="335">
                  <c:v>333761.216668154</c:v>
                </c:pt>
                <c:pt idx="336">
                  <c:v>336264.425793165</c:v>
                </c:pt>
                <c:pt idx="337">
                  <c:v>338786.408986613</c:v>
                </c:pt>
                <c:pt idx="338">
                  <c:v>341327.307054013</c:v>
                </c:pt>
                <c:pt idx="339">
                  <c:v>343887.261856918</c:v>
                </c:pt>
                <c:pt idx="340">
                  <c:v>346466.416320845</c:v>
                </c:pt>
                <c:pt idx="341">
                  <c:v>349064.914443251</c:v>
                </c:pt>
                <c:pt idx="342">
                  <c:v>351682.901301576</c:v>
                </c:pt>
                <c:pt idx="343">
                  <c:v>354320.523061338</c:v>
                </c:pt>
                <c:pt idx="344">
                  <c:v>356977.926984298</c:v>
                </c:pt>
                <c:pt idx="345">
                  <c:v>359655.26143668</c:v>
                </c:pt>
                <c:pt idx="346">
                  <c:v>362352.675897455</c:v>
                </c:pt>
                <c:pt idx="347">
                  <c:v>365070.320966686</c:v>
                </c:pt>
                <c:pt idx="348">
                  <c:v>367808.348373936</c:v>
                </c:pt>
                <c:pt idx="349">
                  <c:v>370566.910986741</c:v>
                </c:pt>
                <c:pt idx="350">
                  <c:v>373346.162819141</c:v>
                </c:pt>
                <c:pt idx="351">
                  <c:v>376146.259040285</c:v>
                </c:pt>
                <c:pt idx="352">
                  <c:v>378967.355983087</c:v>
                </c:pt>
                <c:pt idx="353">
                  <c:v>381809.61115296</c:v>
                </c:pt>
                <c:pt idx="354">
                  <c:v>384673.183236607</c:v>
                </c:pt>
                <c:pt idx="355">
                  <c:v>387558.232110882</c:v>
                </c:pt>
                <c:pt idx="356">
                  <c:v>390464.918851713</c:v>
                </c:pt>
                <c:pt idx="357">
                  <c:v>393393.405743101</c:v>
                </c:pt>
                <c:pt idx="358">
                  <c:v>396343.856286174</c:v>
                </c:pt>
                <c:pt idx="359">
                  <c:v>399316.435208321</c:v>
                </c:pt>
              </c:numCache>
            </c:numRef>
          </c:val>
        </c:ser>
        <c:gapWidth val="100"/>
        <c:overlap val="0"/>
        <c:axId val="84838662"/>
        <c:axId val="77656831"/>
      </c:barChart>
      <c:catAx>
        <c:axId val="84838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7656831"/>
        <c:crosses val="autoZero"/>
        <c:auto val="1"/>
        <c:lblAlgn val="ctr"/>
        <c:lblOffset val="100"/>
      </c:catAx>
      <c:valAx>
        <c:axId val="7765683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8483866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4</xdr:row>
      <xdr:rowOff>35280</xdr:rowOff>
    </xdr:from>
    <xdr:to>
      <xdr:col>11</xdr:col>
      <xdr:colOff>136080</xdr:colOff>
      <xdr:row>18</xdr:row>
      <xdr:rowOff>70200</xdr:rowOff>
    </xdr:to>
    <xdr:graphicFrame>
      <xdr:nvGraphicFramePr>
        <xdr:cNvPr id="0" name=""/>
        <xdr:cNvGraphicFramePr/>
      </xdr:nvGraphicFramePr>
      <xdr:xfrm>
        <a:off x="4822920" y="685440"/>
        <a:ext cx="4169880" cy="231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83520</xdr:colOff>
      <xdr:row>2</xdr:row>
      <xdr:rowOff>92160</xdr:rowOff>
    </xdr:from>
    <xdr:to>
      <xdr:col>10</xdr:col>
      <xdr:colOff>762840</xdr:colOff>
      <xdr:row>19</xdr:row>
      <xdr:rowOff>42120</xdr:rowOff>
    </xdr:to>
    <xdr:graphicFrame>
      <xdr:nvGraphicFramePr>
        <xdr:cNvPr id="1" name=""/>
        <xdr:cNvGraphicFramePr/>
      </xdr:nvGraphicFramePr>
      <xdr:xfrm>
        <a:off x="5227560" y="417240"/>
        <a:ext cx="3930480" cy="271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124200</xdr:colOff>
      <xdr:row>7</xdr:row>
      <xdr:rowOff>85680</xdr:rowOff>
    </xdr:from>
    <xdr:to>
      <xdr:col>9</xdr:col>
      <xdr:colOff>750960</xdr:colOff>
      <xdr:row>24</xdr:row>
      <xdr:rowOff>15120</xdr:rowOff>
    </xdr:to>
    <xdr:graphicFrame>
      <xdr:nvGraphicFramePr>
        <xdr:cNvPr id="2" name=""/>
        <xdr:cNvGraphicFramePr/>
      </xdr:nvGraphicFramePr>
      <xdr:xfrm>
        <a:off x="5915880" y="1223280"/>
        <a:ext cx="4114080" cy="269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2:H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7" activeCellId="0" sqref="J17"/>
    </sheetView>
  </sheetViews>
  <sheetFormatPr defaultRowHeight="12.8"/>
  <cols>
    <col collapsed="false" hidden="false" max="4" min="1" style="0" width="11.5204081632653"/>
    <col collapsed="false" hidden="false" max="5" min="5" style="0" width="14.9030612244898"/>
    <col collapsed="false" hidden="false" max="1025" min="6" style="0" width="11.5204081632653"/>
  </cols>
  <sheetData>
    <row r="2" customFormat="false" ht="12.8" hidden="false" customHeight="false" outlineLevel="0" collapsed="false">
      <c r="B2" s="0" t="s">
        <v>0</v>
      </c>
      <c r="C2" s="1" t="n">
        <v>360000</v>
      </c>
    </row>
    <row r="3" customFormat="false" ht="12.8" hidden="false" customHeight="false" outlineLevel="0" collapsed="false">
      <c r="B3" s="0" t="s">
        <v>1</v>
      </c>
      <c r="C3" s="2" t="n">
        <v>0.04</v>
      </c>
      <c r="G3" s="0" t="s">
        <v>2</v>
      </c>
      <c r="H3" s="3" t="n">
        <f aca="false">C2*(C3/(1-(1+C3)^-C4))</f>
        <v>38358.7821669803</v>
      </c>
    </row>
    <row r="4" customFormat="false" ht="12.8" hidden="false" customHeight="false" outlineLevel="0" collapsed="false">
      <c r="B4" s="0" t="s">
        <v>3</v>
      </c>
      <c r="C4" s="0" t="n">
        <v>12</v>
      </c>
    </row>
    <row r="6" customFormat="false" ht="12.8" hidden="false" customHeight="false" outlineLevel="0" collapsed="false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customFormat="false" ht="12.8" hidden="false" customHeight="false" outlineLevel="0" collapsed="false">
      <c r="A7" s="5" t="n">
        <v>1</v>
      </c>
      <c r="B7" s="6" t="n">
        <f aca="false">C2</f>
        <v>360000</v>
      </c>
      <c r="C7" s="6" t="n">
        <f aca="false">H$3</f>
        <v>38358.7821669803</v>
      </c>
      <c r="D7" s="6" t="n">
        <f aca="false">B7*C$3</f>
        <v>14400</v>
      </c>
      <c r="E7" s="7" t="n">
        <f aca="false">C7-D7</f>
        <v>23958.7821669803</v>
      </c>
      <c r="F7" s="6" t="n">
        <f aca="false">B7-E7</f>
        <v>336041.21783302</v>
      </c>
    </row>
    <row r="8" customFormat="false" ht="12.8" hidden="false" customHeight="false" outlineLevel="0" collapsed="false">
      <c r="A8" s="5" t="n">
        <v>2</v>
      </c>
      <c r="B8" s="6" t="n">
        <f aca="false">F7</f>
        <v>336041.21783302</v>
      </c>
      <c r="C8" s="6" t="n">
        <f aca="false">H$3</f>
        <v>38358.7821669803</v>
      </c>
      <c r="D8" s="6" t="n">
        <f aca="false">B8*C$3</f>
        <v>13441.6487133208</v>
      </c>
      <c r="E8" s="7" t="n">
        <f aca="false">C8-D8</f>
        <v>24917.1334536596</v>
      </c>
      <c r="F8" s="6" t="n">
        <f aca="false">B8-E8</f>
        <v>311124.08437936</v>
      </c>
      <c r="G8" s="8" t="n">
        <f aca="false">E8/E7</f>
        <v>1.04</v>
      </c>
    </row>
    <row r="9" customFormat="false" ht="12.8" hidden="false" customHeight="false" outlineLevel="0" collapsed="false">
      <c r="A9" s="5" t="n">
        <v>3</v>
      </c>
      <c r="B9" s="6" t="n">
        <f aca="false">F8</f>
        <v>311124.08437936</v>
      </c>
      <c r="C9" s="6" t="n">
        <f aca="false">H$3</f>
        <v>38358.7821669803</v>
      </c>
      <c r="D9" s="6" t="n">
        <f aca="false">B9*C$3</f>
        <v>12444.9633751744</v>
      </c>
      <c r="E9" s="6" t="n">
        <f aca="false">C9-D9</f>
        <v>25913.8187918059</v>
      </c>
      <c r="F9" s="6" t="n">
        <f aca="false">B9-E9</f>
        <v>285210.265587554</v>
      </c>
    </row>
    <row r="10" customFormat="false" ht="12.8" hidden="false" customHeight="false" outlineLevel="0" collapsed="false">
      <c r="A10" s="5" t="n">
        <v>4</v>
      </c>
      <c r="B10" s="6" t="n">
        <f aca="false">F9</f>
        <v>285210.265587554</v>
      </c>
      <c r="C10" s="6" t="n">
        <f aca="false">H$3</f>
        <v>38358.7821669803</v>
      </c>
      <c r="D10" s="6" t="n">
        <f aca="false">B10*C$3</f>
        <v>11408.4106235022</v>
      </c>
      <c r="E10" s="6" t="n">
        <f aca="false">C10-D10</f>
        <v>26950.3715434782</v>
      </c>
      <c r="F10" s="6" t="n">
        <f aca="false">B10-E10</f>
        <v>258259.894044076</v>
      </c>
    </row>
    <row r="11" customFormat="false" ht="12.8" hidden="false" customHeight="false" outlineLevel="0" collapsed="false">
      <c r="A11" s="5" t="n">
        <v>5</v>
      </c>
      <c r="B11" s="6" t="n">
        <f aca="false">F10</f>
        <v>258259.894044076</v>
      </c>
      <c r="C11" s="6" t="n">
        <f aca="false">H$3</f>
        <v>38358.7821669803</v>
      </c>
      <c r="D11" s="6" t="n">
        <f aca="false">B11*C$3</f>
        <v>10330.395761763</v>
      </c>
      <c r="E11" s="6" t="n">
        <f aca="false">C11-D11</f>
        <v>28028.3864052173</v>
      </c>
      <c r="F11" s="6" t="n">
        <f aca="false">B11-E11</f>
        <v>230231.507638859</v>
      </c>
    </row>
    <row r="12" customFormat="false" ht="12.8" hidden="false" customHeight="false" outlineLevel="0" collapsed="false">
      <c r="A12" s="5" t="n">
        <v>6</v>
      </c>
      <c r="B12" s="6" t="n">
        <f aca="false">F11</f>
        <v>230231.507638859</v>
      </c>
      <c r="C12" s="6" t="n">
        <f aca="false">H$3</f>
        <v>38358.7821669803</v>
      </c>
      <c r="D12" s="6" t="n">
        <f aca="false">B12*C$3</f>
        <v>9209.26030555435</v>
      </c>
      <c r="E12" s="6" t="n">
        <f aca="false">C12-D12</f>
        <v>29149.521861426</v>
      </c>
      <c r="F12" s="6" t="n">
        <f aca="false">B12-E12</f>
        <v>201081.985777433</v>
      </c>
    </row>
    <row r="13" customFormat="false" ht="12.8" hidden="false" customHeight="false" outlineLevel="0" collapsed="false">
      <c r="A13" s="9" t="n">
        <v>7</v>
      </c>
      <c r="B13" s="6" t="n">
        <f aca="false">F12</f>
        <v>201081.985777433</v>
      </c>
      <c r="C13" s="6" t="n">
        <f aca="false">H$3</f>
        <v>38358.7821669803</v>
      </c>
      <c r="D13" s="6" t="n">
        <f aca="false">B13*C$3</f>
        <v>8043.27943109731</v>
      </c>
      <c r="E13" s="10" t="n">
        <f aca="false">C13-D13</f>
        <v>30315.502735883</v>
      </c>
      <c r="F13" s="6" t="n">
        <f aca="false">B13-E13</f>
        <v>170766.48304155</v>
      </c>
      <c r="H13" s="10" t="n">
        <f aca="false">E7*(1+C3)^(A13-1)</f>
        <v>30315.502735883</v>
      </c>
    </row>
    <row r="14" customFormat="false" ht="12.8" hidden="false" customHeight="false" outlineLevel="0" collapsed="false">
      <c r="A14" s="5" t="n">
        <v>8</v>
      </c>
      <c r="B14" s="6" t="n">
        <f aca="false">F13</f>
        <v>170766.48304155</v>
      </c>
      <c r="C14" s="6" t="n">
        <f aca="false">H$3</f>
        <v>38358.7821669803</v>
      </c>
      <c r="D14" s="6" t="n">
        <f aca="false">B14*C$3</f>
        <v>6830.65932166199</v>
      </c>
      <c r="E14" s="6" t="n">
        <f aca="false">C14-D14</f>
        <v>31528.1228453184</v>
      </c>
      <c r="F14" s="6" t="n">
        <f aca="false">B14-E14</f>
        <v>139238.360196231</v>
      </c>
    </row>
    <row r="15" customFormat="false" ht="12.8" hidden="false" customHeight="false" outlineLevel="0" collapsed="false">
      <c r="A15" s="5" t="n">
        <v>9</v>
      </c>
      <c r="B15" s="6" t="n">
        <f aca="false">F14</f>
        <v>139238.360196231</v>
      </c>
      <c r="C15" s="6" t="n">
        <f aca="false">H$3</f>
        <v>38358.7821669803</v>
      </c>
      <c r="D15" s="6" t="n">
        <f aca="false">B15*C$3</f>
        <v>5569.53440784925</v>
      </c>
      <c r="E15" s="11" t="n">
        <f aca="false">C15-D15</f>
        <v>32789.2477591311</v>
      </c>
      <c r="F15" s="6" t="n">
        <f aca="false">B15-E15</f>
        <v>106449.1124371</v>
      </c>
    </row>
    <row r="16" customFormat="false" ht="12.8" hidden="false" customHeight="false" outlineLevel="0" collapsed="false">
      <c r="A16" s="12" t="n">
        <v>10</v>
      </c>
      <c r="B16" s="6" t="n">
        <f aca="false">F15</f>
        <v>106449.1124371</v>
      </c>
      <c r="C16" s="6" t="n">
        <f aca="false">H$3</f>
        <v>38358.7821669803</v>
      </c>
      <c r="D16" s="6" t="n">
        <f aca="false">B16*C$3</f>
        <v>4257.96449748401</v>
      </c>
      <c r="E16" s="13" t="n">
        <f aca="false">C16-D16</f>
        <v>34100.8176694963</v>
      </c>
      <c r="F16" s="6" t="n">
        <f aca="false">B16-E16</f>
        <v>72348.2947676039</v>
      </c>
      <c r="G16" s="14" t="n">
        <f aca="false">E16/E15</f>
        <v>1.04</v>
      </c>
      <c r="H16" s="13" t="n">
        <f aca="false">E7*(1+C3)^(A16-1)</f>
        <v>34100.8176694963</v>
      </c>
    </row>
    <row r="17" customFormat="false" ht="12.8" hidden="false" customHeight="false" outlineLevel="0" collapsed="false">
      <c r="A17" s="5" t="n">
        <v>11</v>
      </c>
      <c r="B17" s="6" t="n">
        <f aca="false">F16</f>
        <v>72348.2947676039</v>
      </c>
      <c r="C17" s="6" t="n">
        <f aca="false">H$3</f>
        <v>38358.7821669803</v>
      </c>
      <c r="D17" s="6" t="n">
        <f aca="false">B17*C$3</f>
        <v>2893.93179070416</v>
      </c>
      <c r="E17" s="6" t="n">
        <f aca="false">C17-D17</f>
        <v>35464.8503762762</v>
      </c>
      <c r="F17" s="6" t="n">
        <f aca="false">B17-E17</f>
        <v>36883.4443913277</v>
      </c>
    </row>
    <row r="18" customFormat="false" ht="12.8" hidden="false" customHeight="false" outlineLevel="0" collapsed="false">
      <c r="A18" s="5" t="n">
        <v>12</v>
      </c>
      <c r="B18" s="6" t="n">
        <f aca="false">F17</f>
        <v>36883.4443913277</v>
      </c>
      <c r="C18" s="6" t="n">
        <f aca="false">H$3</f>
        <v>38358.7821669803</v>
      </c>
      <c r="D18" s="6" t="n">
        <f aca="false">B18*C$3</f>
        <v>1475.33777565311</v>
      </c>
      <c r="E18" s="15" t="n">
        <f aca="false">C18-D18</f>
        <v>36883.4443913272</v>
      </c>
      <c r="F18" s="6" t="n">
        <f aca="false">B18-E18</f>
        <v>4.94765117764473E-010</v>
      </c>
    </row>
    <row r="20" customFormat="false" ht="12.8" hidden="false" customHeight="false" outlineLevel="0" collapsed="false">
      <c r="A20" s="16" t="s">
        <v>10</v>
      </c>
      <c r="B20" s="16"/>
      <c r="C20" s="6" t="n">
        <f aca="false">SUM(C7:C19)</f>
        <v>460305.386003764</v>
      </c>
      <c r="D20" s="6" t="n">
        <f aca="false">SUM(D7:D19)</f>
        <v>100305.386003765</v>
      </c>
      <c r="E20" s="17" t="n">
        <f aca="false">SUM(E7:E19)</f>
        <v>359999.999999999</v>
      </c>
      <c r="H20" s="15" t="n">
        <f aca="false">H3/(1+C3)</f>
        <v>36883.4443913273</v>
      </c>
    </row>
  </sheetData>
  <mergeCells count="1">
    <mergeCell ref="A20:B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9900"/>
    <pageSetUpPr fitToPage="false"/>
  </sheetPr>
  <dimension ref="A2:G20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40" zoomScaleNormal="140" zoomScalePageLayoutView="100" workbookViewId="0">
      <selection pane="topLeft" activeCell="C22" activeCellId="0" sqref="C22"/>
    </sheetView>
  </sheetViews>
  <sheetFormatPr defaultRowHeight="12.8"/>
  <cols>
    <col collapsed="false" hidden="false" max="1" min="1" style="0" width="7.64285714285714"/>
    <col collapsed="false" hidden="false" max="4" min="2" style="0" width="11.5204081632653"/>
    <col collapsed="false" hidden="false" max="5" min="5" style="0" width="14.2091836734694"/>
    <col collapsed="false" hidden="false" max="1025" min="6" style="0" width="11.5204081632653"/>
  </cols>
  <sheetData>
    <row r="2" customFormat="false" ht="12.8" hidden="false" customHeight="false" outlineLevel="0" collapsed="false">
      <c r="B2" s="0" t="s">
        <v>0</v>
      </c>
      <c r="C2" s="18" t="n">
        <v>360000</v>
      </c>
    </row>
    <row r="3" customFormat="false" ht="12.8" hidden="false" customHeight="false" outlineLevel="0" collapsed="false">
      <c r="B3" s="0" t="s">
        <v>1</v>
      </c>
      <c r="C3" s="19" t="n">
        <v>0.04</v>
      </c>
      <c r="F3" s="0" t="s">
        <v>11</v>
      </c>
      <c r="G3" s="20" t="n">
        <f aca="false">C2/C4</f>
        <v>30000</v>
      </c>
    </row>
    <row r="4" customFormat="false" ht="12.8" hidden="false" customHeight="false" outlineLevel="0" collapsed="false">
      <c r="B4" s="0" t="s">
        <v>12</v>
      </c>
      <c r="C4" s="0" t="n">
        <v>12</v>
      </c>
    </row>
    <row r="6" customFormat="false" ht="12.8" hidden="false" customHeight="false" outlineLevel="0" collapsed="false">
      <c r="A6" s="21" t="s">
        <v>4</v>
      </c>
      <c r="B6" s="21" t="s">
        <v>5</v>
      </c>
      <c r="C6" s="21" t="s">
        <v>13</v>
      </c>
      <c r="D6" s="21" t="s">
        <v>7</v>
      </c>
      <c r="E6" s="21" t="s">
        <v>8</v>
      </c>
      <c r="F6" s="21" t="s">
        <v>9</v>
      </c>
    </row>
    <row r="7" customFormat="false" ht="12.8" hidden="false" customHeight="false" outlineLevel="0" collapsed="false">
      <c r="A7" s="5" t="n">
        <v>1</v>
      </c>
      <c r="B7" s="6" t="n">
        <f aca="false">C2</f>
        <v>360000</v>
      </c>
      <c r="C7" s="6" t="n">
        <f aca="false">D7+E7</f>
        <v>44400</v>
      </c>
      <c r="D7" s="6" t="n">
        <f aca="false">B7*$C$3</f>
        <v>14400</v>
      </c>
      <c r="E7" s="6" t="n">
        <f aca="false">$G$3</f>
        <v>30000</v>
      </c>
      <c r="F7" s="6" t="n">
        <f aca="false">B7-E7</f>
        <v>330000</v>
      </c>
    </row>
    <row r="8" customFormat="false" ht="12.8" hidden="false" customHeight="false" outlineLevel="0" collapsed="false">
      <c r="A8" s="5" t="n">
        <v>2</v>
      </c>
      <c r="B8" s="6" t="n">
        <f aca="false">F7</f>
        <v>330000</v>
      </c>
      <c r="C8" s="6" t="n">
        <f aca="false">D8+E8</f>
        <v>43200</v>
      </c>
      <c r="D8" s="6" t="n">
        <f aca="false">B8*$C$3</f>
        <v>13200</v>
      </c>
      <c r="E8" s="6" t="n">
        <f aca="false">$G$3</f>
        <v>30000</v>
      </c>
      <c r="F8" s="6" t="n">
        <f aca="false">B8-E8</f>
        <v>300000</v>
      </c>
    </row>
    <row r="9" customFormat="false" ht="12.8" hidden="false" customHeight="false" outlineLevel="0" collapsed="false">
      <c r="A9" s="5" t="n">
        <v>3</v>
      </c>
      <c r="B9" s="6" t="n">
        <f aca="false">F8</f>
        <v>300000</v>
      </c>
      <c r="C9" s="6" t="n">
        <f aca="false">D9+E9</f>
        <v>42000</v>
      </c>
      <c r="D9" s="6" t="n">
        <f aca="false">B9*$C$3</f>
        <v>12000</v>
      </c>
      <c r="E9" s="6" t="n">
        <f aca="false">$G$3</f>
        <v>30000</v>
      </c>
      <c r="F9" s="6" t="n">
        <f aca="false">B9-E9</f>
        <v>270000</v>
      </c>
    </row>
    <row r="10" customFormat="false" ht="12.8" hidden="false" customHeight="false" outlineLevel="0" collapsed="false">
      <c r="A10" s="5" t="n">
        <v>4</v>
      </c>
      <c r="B10" s="6" t="n">
        <f aca="false">F9</f>
        <v>270000</v>
      </c>
      <c r="C10" s="6" t="n">
        <f aca="false">D10+E10</f>
        <v>40800</v>
      </c>
      <c r="D10" s="6" t="n">
        <f aca="false">B10*$C$3</f>
        <v>10800</v>
      </c>
      <c r="E10" s="6" t="n">
        <f aca="false">$G$3</f>
        <v>30000</v>
      </c>
      <c r="F10" s="6" t="n">
        <f aca="false">B10-E10</f>
        <v>240000</v>
      </c>
    </row>
    <row r="11" customFormat="false" ht="12.8" hidden="false" customHeight="false" outlineLevel="0" collapsed="false">
      <c r="A11" s="5" t="n">
        <v>5</v>
      </c>
      <c r="B11" s="6" t="n">
        <f aca="false">F10</f>
        <v>240000</v>
      </c>
      <c r="C11" s="6" t="n">
        <f aca="false">D11+E11</f>
        <v>39600</v>
      </c>
      <c r="D11" s="6" t="n">
        <f aca="false">B11*$C$3</f>
        <v>9600</v>
      </c>
      <c r="E11" s="6" t="n">
        <f aca="false">$G$3</f>
        <v>30000</v>
      </c>
      <c r="F11" s="6" t="n">
        <f aca="false">B11-E11</f>
        <v>210000</v>
      </c>
    </row>
    <row r="12" customFormat="false" ht="12.8" hidden="false" customHeight="false" outlineLevel="0" collapsed="false">
      <c r="A12" s="5" t="n">
        <v>6</v>
      </c>
      <c r="B12" s="6" t="n">
        <f aca="false">F11</f>
        <v>210000</v>
      </c>
      <c r="C12" s="6" t="n">
        <f aca="false">D12+E12</f>
        <v>38400</v>
      </c>
      <c r="D12" s="6" t="n">
        <f aca="false">B12*$C$3</f>
        <v>8400</v>
      </c>
      <c r="E12" s="6" t="n">
        <f aca="false">$G$3</f>
        <v>30000</v>
      </c>
      <c r="F12" s="6" t="n">
        <f aca="false">B12-E12</f>
        <v>180000</v>
      </c>
    </row>
    <row r="13" customFormat="false" ht="12.8" hidden="false" customHeight="false" outlineLevel="0" collapsed="false">
      <c r="A13" s="5" t="n">
        <v>7</v>
      </c>
      <c r="B13" s="6" t="n">
        <f aca="false">F12</f>
        <v>180000</v>
      </c>
      <c r="C13" s="6" t="n">
        <f aca="false">D13+E13</f>
        <v>37200</v>
      </c>
      <c r="D13" s="6" t="n">
        <f aca="false">B13*$C$3</f>
        <v>7200</v>
      </c>
      <c r="E13" s="6" t="n">
        <f aca="false">$G$3</f>
        <v>30000</v>
      </c>
      <c r="F13" s="6" t="n">
        <f aca="false">B13-E13</f>
        <v>150000</v>
      </c>
    </row>
    <row r="14" customFormat="false" ht="12.8" hidden="false" customHeight="false" outlineLevel="0" collapsed="false">
      <c r="A14" s="5" t="n">
        <v>8</v>
      </c>
      <c r="B14" s="6" t="n">
        <f aca="false">F13</f>
        <v>150000</v>
      </c>
      <c r="C14" s="6" t="n">
        <f aca="false">D14+E14</f>
        <v>36000</v>
      </c>
      <c r="D14" s="6" t="n">
        <f aca="false">B14*$C$3</f>
        <v>6000</v>
      </c>
      <c r="E14" s="6" t="n">
        <f aca="false">$G$3</f>
        <v>30000</v>
      </c>
      <c r="F14" s="6" t="n">
        <f aca="false">B14-E14</f>
        <v>120000</v>
      </c>
    </row>
    <row r="15" customFormat="false" ht="12.8" hidden="false" customHeight="false" outlineLevel="0" collapsed="false">
      <c r="A15" s="5" t="n">
        <v>9</v>
      </c>
      <c r="B15" s="6" t="n">
        <f aca="false">F14</f>
        <v>120000</v>
      </c>
      <c r="C15" s="6" t="n">
        <f aca="false">D15+E15</f>
        <v>34800</v>
      </c>
      <c r="D15" s="6" t="n">
        <f aca="false">B15*$C$3</f>
        <v>4800</v>
      </c>
      <c r="E15" s="6" t="n">
        <f aca="false">$G$3</f>
        <v>30000</v>
      </c>
      <c r="F15" s="6" t="n">
        <f aca="false">B15-E15</f>
        <v>90000</v>
      </c>
    </row>
    <row r="16" customFormat="false" ht="12.8" hidden="false" customHeight="false" outlineLevel="0" collapsed="false">
      <c r="A16" s="5" t="n">
        <v>10</v>
      </c>
      <c r="B16" s="6" t="n">
        <f aca="false">F15</f>
        <v>90000</v>
      </c>
      <c r="C16" s="6" t="n">
        <f aca="false">D16+E16</f>
        <v>33600</v>
      </c>
      <c r="D16" s="6" t="n">
        <f aca="false">B16*$C$3</f>
        <v>3600</v>
      </c>
      <c r="E16" s="6" t="n">
        <f aca="false">$G$3</f>
        <v>30000</v>
      </c>
      <c r="F16" s="6" t="n">
        <f aca="false">B16-E16</f>
        <v>60000</v>
      </c>
    </row>
    <row r="17" customFormat="false" ht="12.8" hidden="false" customHeight="false" outlineLevel="0" collapsed="false">
      <c r="A17" s="5" t="n">
        <v>11</v>
      </c>
      <c r="B17" s="6" t="n">
        <f aca="false">F16</f>
        <v>60000</v>
      </c>
      <c r="C17" s="6" t="n">
        <f aca="false">D17+E17</f>
        <v>32400</v>
      </c>
      <c r="D17" s="6" t="n">
        <f aca="false">B17*$C$3</f>
        <v>2400</v>
      </c>
      <c r="E17" s="6" t="n">
        <f aca="false">$G$3</f>
        <v>30000</v>
      </c>
      <c r="F17" s="6" t="n">
        <f aca="false">B17-E17</f>
        <v>30000</v>
      </c>
    </row>
    <row r="18" customFormat="false" ht="12.8" hidden="false" customHeight="false" outlineLevel="0" collapsed="false">
      <c r="A18" s="5" t="n">
        <v>12</v>
      </c>
      <c r="B18" s="6" t="n">
        <f aca="false">F17</f>
        <v>30000</v>
      </c>
      <c r="C18" s="6" t="n">
        <f aca="false">D18+E18</f>
        <v>31200</v>
      </c>
      <c r="D18" s="6" t="n">
        <f aca="false">B18*$C$3</f>
        <v>1200</v>
      </c>
      <c r="E18" s="6" t="n">
        <f aca="false">$G$3</f>
        <v>30000</v>
      </c>
      <c r="F18" s="6" t="n">
        <f aca="false">B18-E18</f>
        <v>0</v>
      </c>
    </row>
    <row r="20" customFormat="false" ht="12.8" hidden="false" customHeight="false" outlineLevel="0" collapsed="false">
      <c r="A20" s="22" t="s">
        <v>10</v>
      </c>
      <c r="B20" s="22"/>
      <c r="C20" s="23" t="n">
        <f aca="false">SUM(C7:C19)</f>
        <v>453600</v>
      </c>
      <c r="D20" s="23" t="n">
        <f aca="false">SUM(D7:D18)</f>
        <v>93600</v>
      </c>
      <c r="E20" s="23" t="n">
        <f aca="false">SUM(E7:E18)</f>
        <v>360000</v>
      </c>
    </row>
  </sheetData>
  <mergeCells count="1">
    <mergeCell ref="A20:B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66"/>
    <pageSetUpPr fitToPage="false"/>
  </sheetPr>
  <dimension ref="B4:E18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40" zoomScaleNormal="140" zoomScalePageLayoutView="100" workbookViewId="0">
      <selection pane="topLeft" activeCell="G16" activeCellId="0" sqref="G16"/>
    </sheetView>
  </sheetViews>
  <sheetFormatPr defaultRowHeight="12.8"/>
  <cols>
    <col collapsed="false" hidden="false" max="1025" min="1" style="0" width="11.5204081632653"/>
  </cols>
  <sheetData>
    <row r="4" customFormat="false" ht="92.65" hidden="false" customHeight="false" outlineLevel="0" collapsed="false">
      <c r="B4" s="24" t="s">
        <v>4</v>
      </c>
      <c r="C4" s="25" t="s">
        <v>14</v>
      </c>
      <c r="D4" s="26" t="s">
        <v>15</v>
      </c>
      <c r="E4" s="27" t="s">
        <v>16</v>
      </c>
    </row>
    <row r="5" customFormat="false" ht="12.8" hidden="false" customHeight="false" outlineLevel="0" collapsed="false">
      <c r="B5" s="5" t="n">
        <v>1</v>
      </c>
      <c r="C5" s="20" t="n">
        <f aca="false">'Annuités constantes'!C7</f>
        <v>38358.7821669803</v>
      </c>
      <c r="D5" s="20" t="n">
        <f aca="false">'Amortissements constants'!C7</f>
        <v>44400</v>
      </c>
      <c r="E5" s="28" t="n">
        <f aca="false">C5-D5</f>
        <v>-6041.21783301965</v>
      </c>
    </row>
    <row r="6" customFormat="false" ht="12.8" hidden="false" customHeight="false" outlineLevel="0" collapsed="false">
      <c r="B6" s="5" t="n">
        <v>2</v>
      </c>
      <c r="C6" s="20" t="n">
        <f aca="false">'Annuités constantes'!C8</f>
        <v>38358.7821669803</v>
      </c>
      <c r="D6" s="20" t="n">
        <f aca="false">'Amortissements constants'!C8</f>
        <v>43200</v>
      </c>
      <c r="E6" s="28" t="n">
        <f aca="false">C6-D6</f>
        <v>-4841.21783301965</v>
      </c>
    </row>
    <row r="7" customFormat="false" ht="12.8" hidden="false" customHeight="false" outlineLevel="0" collapsed="false">
      <c r="B7" s="5" t="n">
        <v>3</v>
      </c>
      <c r="C7" s="20" t="n">
        <f aca="false">'Annuités constantes'!C9</f>
        <v>38358.7821669803</v>
      </c>
      <c r="D7" s="20" t="n">
        <f aca="false">'Amortissements constants'!C9</f>
        <v>42000</v>
      </c>
      <c r="E7" s="28" t="n">
        <f aca="false">C7-D7</f>
        <v>-3641.21783301965</v>
      </c>
    </row>
    <row r="8" customFormat="false" ht="12.8" hidden="false" customHeight="false" outlineLevel="0" collapsed="false">
      <c r="B8" s="5" t="n">
        <v>4</v>
      </c>
      <c r="C8" s="20" t="n">
        <f aca="false">'Annuités constantes'!C10</f>
        <v>38358.7821669803</v>
      </c>
      <c r="D8" s="20" t="n">
        <f aca="false">'Amortissements constants'!C10</f>
        <v>40800</v>
      </c>
      <c r="E8" s="28" t="n">
        <f aca="false">C8-D8</f>
        <v>-2441.21783301965</v>
      </c>
    </row>
    <row r="9" customFormat="false" ht="12.8" hidden="false" customHeight="false" outlineLevel="0" collapsed="false">
      <c r="B9" s="5" t="n">
        <v>5</v>
      </c>
      <c r="C9" s="20" t="n">
        <f aca="false">'Annuités constantes'!C11</f>
        <v>38358.7821669803</v>
      </c>
      <c r="D9" s="20" t="n">
        <f aca="false">'Amortissements constants'!C11</f>
        <v>39600</v>
      </c>
      <c r="E9" s="28" t="n">
        <f aca="false">C9-D9</f>
        <v>-1241.21783301965</v>
      </c>
    </row>
    <row r="10" customFormat="false" ht="12.8" hidden="false" customHeight="false" outlineLevel="0" collapsed="false">
      <c r="B10" s="5" t="n">
        <v>6</v>
      </c>
      <c r="C10" s="20" t="n">
        <f aca="false">'Annuités constantes'!C12</f>
        <v>38358.7821669803</v>
      </c>
      <c r="D10" s="20" t="n">
        <f aca="false">'Amortissements constants'!C12</f>
        <v>38400</v>
      </c>
      <c r="E10" s="28" t="n">
        <f aca="false">C10-D10</f>
        <v>-41.2178330196548</v>
      </c>
    </row>
    <row r="11" customFormat="false" ht="12.8" hidden="false" customHeight="false" outlineLevel="0" collapsed="false">
      <c r="B11" s="5" t="n">
        <v>7</v>
      </c>
      <c r="C11" s="20" t="n">
        <f aca="false">'Annuités constantes'!C13</f>
        <v>38358.7821669803</v>
      </c>
      <c r="D11" s="20" t="n">
        <f aca="false">'Amortissements constants'!C13</f>
        <v>37200</v>
      </c>
      <c r="E11" s="28" t="n">
        <f aca="false">C11-D11</f>
        <v>1158.78216698035</v>
      </c>
    </row>
    <row r="12" customFormat="false" ht="12.8" hidden="false" customHeight="false" outlineLevel="0" collapsed="false">
      <c r="B12" s="5" t="n">
        <v>8</v>
      </c>
      <c r="C12" s="20" t="n">
        <f aca="false">'Annuités constantes'!C14</f>
        <v>38358.7821669803</v>
      </c>
      <c r="D12" s="20" t="n">
        <f aca="false">'Amortissements constants'!C14</f>
        <v>36000</v>
      </c>
      <c r="E12" s="28" t="n">
        <f aca="false">C12-D12</f>
        <v>2358.78216698035</v>
      </c>
    </row>
    <row r="13" customFormat="false" ht="12.8" hidden="false" customHeight="false" outlineLevel="0" collapsed="false">
      <c r="B13" s="5" t="n">
        <v>9</v>
      </c>
      <c r="C13" s="20" t="n">
        <f aca="false">'Annuités constantes'!C15</f>
        <v>38358.7821669803</v>
      </c>
      <c r="D13" s="20" t="n">
        <f aca="false">'Amortissements constants'!C15</f>
        <v>34800</v>
      </c>
      <c r="E13" s="28" t="n">
        <f aca="false">C13-D13</f>
        <v>3558.78216698034</v>
      </c>
    </row>
    <row r="14" customFormat="false" ht="12.8" hidden="false" customHeight="false" outlineLevel="0" collapsed="false">
      <c r="B14" s="5" t="n">
        <v>10</v>
      </c>
      <c r="C14" s="20" t="n">
        <f aca="false">'Annuités constantes'!C16</f>
        <v>38358.7821669803</v>
      </c>
      <c r="D14" s="20" t="n">
        <f aca="false">'Amortissements constants'!C16</f>
        <v>33600</v>
      </c>
      <c r="E14" s="28" t="n">
        <f aca="false">C14-D14</f>
        <v>4758.78216698035</v>
      </c>
    </row>
    <row r="15" customFormat="false" ht="12.8" hidden="false" customHeight="false" outlineLevel="0" collapsed="false">
      <c r="B15" s="5" t="n">
        <v>11</v>
      </c>
      <c r="C15" s="20" t="n">
        <f aca="false">'Annuités constantes'!C17</f>
        <v>38358.7821669803</v>
      </c>
      <c r="D15" s="20" t="n">
        <f aca="false">'Amortissements constants'!C17</f>
        <v>32400</v>
      </c>
      <c r="E15" s="28" t="n">
        <f aca="false">C15-D15</f>
        <v>5958.78216698035</v>
      </c>
    </row>
    <row r="16" customFormat="false" ht="12.8" hidden="false" customHeight="false" outlineLevel="0" collapsed="false">
      <c r="B16" s="5" t="n">
        <v>12</v>
      </c>
      <c r="C16" s="20" t="n">
        <f aca="false">'Annuités constantes'!C18</f>
        <v>38358.7821669803</v>
      </c>
      <c r="D16" s="20" t="n">
        <f aca="false">'Amortissements constants'!C18</f>
        <v>31200</v>
      </c>
      <c r="E16" s="28" t="n">
        <f aca="false">C16-D16</f>
        <v>7158.78216698035</v>
      </c>
    </row>
    <row r="18" customFormat="false" ht="12.8" hidden="false" customHeight="false" outlineLevel="0" collapsed="false">
      <c r="B18" s="0" t="s">
        <v>17</v>
      </c>
      <c r="C18" s="20" t="n">
        <f aca="false">SUM(C5:C17)</f>
        <v>460305.386003764</v>
      </c>
      <c r="D18" s="20" t="n">
        <f aca="false">SUM(D5:D17)</f>
        <v>453600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66FF00"/>
    <pageSetUpPr fitToPage="false"/>
  </sheetPr>
  <dimension ref="A2:F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E4" activeCellId="0" sqref="E4"/>
    </sheetView>
  </sheetViews>
  <sheetFormatPr defaultRowHeight="12.8"/>
  <cols>
    <col collapsed="false" hidden="false" max="4" min="1" style="0" width="11.5204081632653"/>
    <col collapsed="false" hidden="false" max="5" min="5" style="0" width="15.3061224489796"/>
    <col collapsed="false" hidden="false" max="1025" min="6" style="0" width="11.5204081632653"/>
  </cols>
  <sheetData>
    <row r="2" customFormat="false" ht="12.8" hidden="false" customHeight="false" outlineLevel="0" collapsed="false">
      <c r="B2" s="0" t="s">
        <v>0</v>
      </c>
      <c r="C2" s="18" t="n">
        <v>360000</v>
      </c>
    </row>
    <row r="3" customFormat="false" ht="12.8" hidden="false" customHeight="false" outlineLevel="0" collapsed="false">
      <c r="B3" s="0" t="s">
        <v>1</v>
      </c>
      <c r="C3" s="19" t="n">
        <v>0.04</v>
      </c>
    </row>
    <row r="4" customFormat="false" ht="12.8" hidden="false" customHeight="false" outlineLevel="0" collapsed="false">
      <c r="B4" s="0" t="s">
        <v>12</v>
      </c>
      <c r="C4" s="0" t="n">
        <v>12</v>
      </c>
    </row>
    <row r="6" customFormat="false" ht="12.8" hidden="false" customHeight="false" outlineLevel="0" collapsed="false">
      <c r="A6" s="29" t="s">
        <v>4</v>
      </c>
      <c r="B6" s="29" t="s">
        <v>5</v>
      </c>
      <c r="C6" s="29" t="s">
        <v>13</v>
      </c>
      <c r="D6" s="29" t="s">
        <v>7</v>
      </c>
      <c r="E6" s="29" t="s">
        <v>8</v>
      </c>
      <c r="F6" s="29" t="s">
        <v>9</v>
      </c>
    </row>
    <row r="7" customFormat="false" ht="12.8" hidden="false" customHeight="false" outlineLevel="0" collapsed="false">
      <c r="A7" s="5" t="n">
        <v>1</v>
      </c>
      <c r="B7" s="6" t="n">
        <f aca="false">C2</f>
        <v>360000</v>
      </c>
      <c r="C7" s="6" t="n">
        <f aca="false">D7+E7</f>
        <v>14400</v>
      </c>
      <c r="D7" s="6" t="n">
        <f aca="false">B7*$C$3</f>
        <v>14400</v>
      </c>
      <c r="E7" s="6" t="n">
        <v>0</v>
      </c>
      <c r="F7" s="6" t="n">
        <f aca="false">B7-E7</f>
        <v>360000</v>
      </c>
    </row>
    <row r="8" customFormat="false" ht="12.8" hidden="false" customHeight="false" outlineLevel="0" collapsed="false">
      <c r="A8" s="5" t="n">
        <v>2</v>
      </c>
      <c r="B8" s="6" t="n">
        <f aca="false">F7</f>
        <v>360000</v>
      </c>
      <c r="C8" s="6" t="n">
        <f aca="false">D8+E8</f>
        <v>14400</v>
      </c>
      <c r="D8" s="6" t="n">
        <f aca="false">B8*$C$3</f>
        <v>14400</v>
      </c>
      <c r="E8" s="6" t="n">
        <v>0</v>
      </c>
      <c r="F8" s="6" t="n">
        <f aca="false">B8-E8</f>
        <v>360000</v>
      </c>
    </row>
    <row r="9" customFormat="false" ht="12.8" hidden="false" customHeight="false" outlineLevel="0" collapsed="false">
      <c r="A9" s="5" t="n">
        <v>3</v>
      </c>
      <c r="B9" s="6" t="n">
        <f aca="false">F8</f>
        <v>360000</v>
      </c>
      <c r="C9" s="6" t="n">
        <f aca="false">D9+E9</f>
        <v>14400</v>
      </c>
      <c r="D9" s="6" t="n">
        <f aca="false">B9*$C$3</f>
        <v>14400</v>
      </c>
      <c r="E9" s="6" t="n">
        <v>0</v>
      </c>
      <c r="F9" s="6" t="n">
        <f aca="false">B9-E9</f>
        <v>360000</v>
      </c>
    </row>
    <row r="10" customFormat="false" ht="12.8" hidden="false" customHeight="false" outlineLevel="0" collapsed="false">
      <c r="A10" s="5" t="n">
        <v>4</v>
      </c>
      <c r="B10" s="6" t="n">
        <f aca="false">F9</f>
        <v>360000</v>
      </c>
      <c r="C10" s="6" t="n">
        <f aca="false">D10+E10</f>
        <v>14400</v>
      </c>
      <c r="D10" s="6" t="n">
        <f aca="false">B10*$C$3</f>
        <v>14400</v>
      </c>
      <c r="E10" s="6" t="n">
        <v>0</v>
      </c>
      <c r="F10" s="6" t="n">
        <f aca="false">B10-E10</f>
        <v>360000</v>
      </c>
    </row>
    <row r="11" customFormat="false" ht="12.8" hidden="false" customHeight="false" outlineLevel="0" collapsed="false">
      <c r="A11" s="5" t="n">
        <v>5</v>
      </c>
      <c r="B11" s="6" t="n">
        <f aca="false">F10</f>
        <v>360000</v>
      </c>
      <c r="C11" s="6" t="n">
        <f aca="false">D11+E11</f>
        <v>14400</v>
      </c>
      <c r="D11" s="6" t="n">
        <f aca="false">B11*$C$3</f>
        <v>14400</v>
      </c>
      <c r="E11" s="6" t="n">
        <v>0</v>
      </c>
      <c r="F11" s="6" t="n">
        <f aca="false">B11-E11</f>
        <v>360000</v>
      </c>
    </row>
    <row r="12" customFormat="false" ht="12.8" hidden="false" customHeight="false" outlineLevel="0" collapsed="false">
      <c r="A12" s="5" t="n">
        <v>6</v>
      </c>
      <c r="B12" s="6" t="n">
        <f aca="false">F11</f>
        <v>360000</v>
      </c>
      <c r="C12" s="6" t="n">
        <f aca="false">D12+E12</f>
        <v>14400</v>
      </c>
      <c r="D12" s="6" t="n">
        <f aca="false">B12*$C$3</f>
        <v>14400</v>
      </c>
      <c r="E12" s="6" t="n">
        <v>0</v>
      </c>
      <c r="F12" s="6" t="n">
        <f aca="false">B12-E12</f>
        <v>360000</v>
      </c>
    </row>
    <row r="13" customFormat="false" ht="12.8" hidden="false" customHeight="false" outlineLevel="0" collapsed="false">
      <c r="A13" s="5" t="n">
        <v>7</v>
      </c>
      <c r="B13" s="6" t="n">
        <f aca="false">F12</f>
        <v>360000</v>
      </c>
      <c r="C13" s="6" t="n">
        <f aca="false">D13+E13</f>
        <v>14400</v>
      </c>
      <c r="D13" s="6" t="n">
        <f aca="false">B13*$C$3</f>
        <v>14400</v>
      </c>
      <c r="E13" s="6" t="n">
        <v>0</v>
      </c>
      <c r="F13" s="6" t="n">
        <f aca="false">B13-E13</f>
        <v>360000</v>
      </c>
    </row>
    <row r="14" customFormat="false" ht="12.8" hidden="false" customHeight="false" outlineLevel="0" collapsed="false">
      <c r="A14" s="5" t="n">
        <v>8</v>
      </c>
      <c r="B14" s="6" t="n">
        <f aca="false">F13</f>
        <v>360000</v>
      </c>
      <c r="C14" s="6" t="n">
        <f aca="false">D14+E14</f>
        <v>14400</v>
      </c>
      <c r="D14" s="6" t="n">
        <f aca="false">B14*$C$3</f>
        <v>14400</v>
      </c>
      <c r="E14" s="6" t="n">
        <v>0</v>
      </c>
      <c r="F14" s="6" t="n">
        <f aca="false">B14-E14</f>
        <v>360000</v>
      </c>
    </row>
    <row r="15" customFormat="false" ht="12.8" hidden="false" customHeight="false" outlineLevel="0" collapsed="false">
      <c r="A15" s="5" t="n">
        <v>9</v>
      </c>
      <c r="B15" s="6" t="n">
        <f aca="false">F14</f>
        <v>360000</v>
      </c>
      <c r="C15" s="6" t="n">
        <f aca="false">D15+E15</f>
        <v>14400</v>
      </c>
      <c r="D15" s="6" t="n">
        <f aca="false">B15*$C$3</f>
        <v>14400</v>
      </c>
      <c r="E15" s="6" t="n">
        <v>0</v>
      </c>
      <c r="F15" s="6" t="n">
        <f aca="false">B15-E15</f>
        <v>360000</v>
      </c>
    </row>
    <row r="16" customFormat="false" ht="12.8" hidden="false" customHeight="false" outlineLevel="0" collapsed="false">
      <c r="A16" s="5" t="n">
        <v>10</v>
      </c>
      <c r="B16" s="6" t="n">
        <f aca="false">F15</f>
        <v>360000</v>
      </c>
      <c r="C16" s="6" t="n">
        <f aca="false">D16+E16</f>
        <v>14400</v>
      </c>
      <c r="D16" s="6" t="n">
        <f aca="false">B16*$C$3</f>
        <v>14400</v>
      </c>
      <c r="E16" s="6" t="n">
        <v>0</v>
      </c>
      <c r="F16" s="6" t="n">
        <f aca="false">B16-E16</f>
        <v>360000</v>
      </c>
    </row>
    <row r="17" customFormat="false" ht="12.8" hidden="false" customHeight="false" outlineLevel="0" collapsed="false">
      <c r="A17" s="5" t="n">
        <v>11</v>
      </c>
      <c r="B17" s="6" t="n">
        <f aca="false">F16</f>
        <v>360000</v>
      </c>
      <c r="C17" s="6" t="n">
        <f aca="false">D17+E17</f>
        <v>14400</v>
      </c>
      <c r="D17" s="6" t="n">
        <f aca="false">B17*$C$3</f>
        <v>14400</v>
      </c>
      <c r="E17" s="6" t="n">
        <v>0</v>
      </c>
      <c r="F17" s="6" t="n">
        <f aca="false">B17-E17</f>
        <v>360000</v>
      </c>
    </row>
    <row r="18" customFormat="false" ht="12.8" hidden="false" customHeight="false" outlineLevel="0" collapsed="false">
      <c r="A18" s="5" t="n">
        <v>12</v>
      </c>
      <c r="B18" s="6" t="n">
        <f aca="false">F17</f>
        <v>360000</v>
      </c>
      <c r="C18" s="6" t="n">
        <f aca="false">D18+E18</f>
        <v>374400</v>
      </c>
      <c r="D18" s="6" t="n">
        <f aca="false">B18*$C$3</f>
        <v>14400</v>
      </c>
      <c r="E18" s="6" t="n">
        <f aca="false">C2</f>
        <v>360000</v>
      </c>
      <c r="F18" s="6" t="n">
        <f aca="false">B18-E18</f>
        <v>0</v>
      </c>
    </row>
    <row r="20" customFormat="false" ht="12.8" hidden="false" customHeight="false" outlineLevel="0" collapsed="false">
      <c r="A20" s="22" t="s">
        <v>10</v>
      </c>
      <c r="B20" s="22"/>
      <c r="C20" s="23" t="n">
        <f aca="false">SUM(C7:C19)</f>
        <v>532800</v>
      </c>
      <c r="D20" s="23" t="n">
        <f aca="false">SUM(D7:D18)</f>
        <v>172800</v>
      </c>
      <c r="E20" s="23" t="n">
        <f aca="false">SUM(E7:E18)</f>
        <v>360000</v>
      </c>
    </row>
  </sheetData>
  <mergeCells count="1">
    <mergeCell ref="A20:B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330000"/>
    <pageSetUpPr fitToPage="false"/>
  </sheetPr>
  <dimension ref="A1:I37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40" zoomScaleNormal="140" zoomScalePageLayoutView="100" workbookViewId="0">
      <selection pane="topLeft" activeCell="H4" activeCellId="0" sqref="H4"/>
    </sheetView>
  </sheetViews>
  <sheetFormatPr defaultRowHeight="12.8"/>
  <cols>
    <col collapsed="false" hidden="false" max="1" min="1" style="0" width="11.5204081632653"/>
    <col collapsed="false" hidden="false" max="4" min="2" style="0" width="13.8163265306122"/>
    <col collapsed="false" hidden="false" max="5" min="5" style="0" width="15.3061224489796"/>
    <col collapsed="false" hidden="false" max="6" min="6" style="0" width="13.8163265306122"/>
    <col collapsed="false" hidden="false" max="7" min="7" style="0" width="22.2295918367347"/>
    <col collapsed="false" hidden="false" max="8" min="8" style="0" width="15.6785714285714"/>
    <col collapsed="false" hidden="false" max="1025" min="9" style="0" width="11.5204081632653"/>
  </cols>
  <sheetData>
    <row r="1" customFormat="false" ht="12.8" hidden="false" customHeight="false" outlineLevel="0" collapsed="false">
      <c r="G1" s="0" t="s">
        <v>18</v>
      </c>
    </row>
    <row r="2" customFormat="false" ht="12.8" hidden="false" customHeight="false" outlineLevel="0" collapsed="false">
      <c r="B2" s="0" t="s">
        <v>0</v>
      </c>
      <c r="C2" s="1" t="n">
        <v>50000000</v>
      </c>
      <c r="H2" s="30" t="n">
        <f aca="false">F5*10*12</f>
        <v>48277357.0166869</v>
      </c>
    </row>
    <row r="3" customFormat="false" ht="12.8" hidden="false" customHeight="false" outlineLevel="0" collapsed="false">
      <c r="B3" s="0" t="s">
        <v>1</v>
      </c>
      <c r="C3" s="2" t="n">
        <v>0.0075</v>
      </c>
      <c r="G3" s="0" t="s">
        <v>19</v>
      </c>
    </row>
    <row r="4" customFormat="false" ht="12.8" hidden="false" customHeight="false" outlineLevel="0" collapsed="false">
      <c r="B4" s="0" t="s">
        <v>20</v>
      </c>
      <c r="C4" s="0" t="n">
        <f aca="false">C5*12</f>
        <v>360</v>
      </c>
      <c r="H4" s="30" t="n">
        <f aca="false">SUM(D8:D127)</f>
        <v>42992228.901453</v>
      </c>
      <c r="I4" s="19" t="n">
        <f aca="false">H4/H2</f>
        <v>0.890525736249251</v>
      </c>
    </row>
    <row r="5" customFormat="false" ht="12.8" hidden="false" customHeight="false" outlineLevel="0" collapsed="false">
      <c r="B5" s="0" t="s">
        <v>4</v>
      </c>
      <c r="C5" s="0" t="n">
        <v>30</v>
      </c>
      <c r="E5" s="0" t="s">
        <v>2</v>
      </c>
      <c r="F5" s="3" t="n">
        <f aca="false">C2*(C3/(1-(1+C3)^-C4))</f>
        <v>402311.308472391</v>
      </c>
      <c r="G5" s="0" t="s">
        <v>21</v>
      </c>
      <c r="H5" s="20" t="n">
        <f aca="false">F127</f>
        <v>44714871.8847661</v>
      </c>
    </row>
    <row r="7" customFormat="false" ht="12.8" hidden="false" customHeight="false" outlineLevel="0" collapsed="false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0" t="s">
        <v>22</v>
      </c>
      <c r="H7" s="30" t="n">
        <f aca="false">C2-H5</f>
        <v>5285128.11523391</v>
      </c>
    </row>
    <row r="8" customFormat="false" ht="12.8" hidden="false" customHeight="false" outlineLevel="0" collapsed="false">
      <c r="A8" s="31" t="n">
        <v>1</v>
      </c>
      <c r="B8" s="32" t="n">
        <f aca="false">C2</f>
        <v>50000000</v>
      </c>
      <c r="C8" s="32" t="n">
        <f aca="false">F$5</f>
        <v>402311.308472391</v>
      </c>
      <c r="D8" s="32" t="n">
        <f aca="false">B8*C$3</f>
        <v>375000</v>
      </c>
      <c r="E8" s="32" t="n">
        <f aca="false">C8-D8</f>
        <v>27311.3084723907</v>
      </c>
      <c r="F8" s="32" t="n">
        <f aca="false">B8-E8</f>
        <v>49972688.6915276</v>
      </c>
    </row>
    <row r="9" customFormat="false" ht="12.8" hidden="false" customHeight="false" outlineLevel="0" collapsed="false">
      <c r="A9" s="31" t="n">
        <v>2</v>
      </c>
      <c r="B9" s="32" t="n">
        <f aca="false">F8</f>
        <v>49972688.6915276</v>
      </c>
      <c r="C9" s="32" t="n">
        <f aca="false">F$5</f>
        <v>402311.308472391</v>
      </c>
      <c r="D9" s="32" t="n">
        <f aca="false">B9*C$3</f>
        <v>374795.165186457</v>
      </c>
      <c r="E9" s="32" t="n">
        <f aca="false">C9-D9</f>
        <v>27516.1432859336</v>
      </c>
      <c r="F9" s="32" t="n">
        <f aca="false">B9-E9</f>
        <v>49945172.5482417</v>
      </c>
    </row>
    <row r="10" customFormat="false" ht="12.8" hidden="false" customHeight="false" outlineLevel="0" collapsed="false">
      <c r="A10" s="31" t="n">
        <v>3</v>
      </c>
      <c r="B10" s="32" t="n">
        <f aca="false">F9</f>
        <v>49945172.5482417</v>
      </c>
      <c r="C10" s="32" t="n">
        <f aca="false">F$5</f>
        <v>402311.308472391</v>
      </c>
      <c r="D10" s="32" t="n">
        <f aca="false">B10*C$3</f>
        <v>374588.794111813</v>
      </c>
      <c r="E10" s="32" t="n">
        <f aca="false">C10-D10</f>
        <v>27722.5143605781</v>
      </c>
      <c r="F10" s="32" t="n">
        <f aca="false">B10-E10</f>
        <v>49917450.0338811</v>
      </c>
    </row>
    <row r="11" customFormat="false" ht="12.8" hidden="false" customHeight="false" outlineLevel="0" collapsed="false">
      <c r="A11" s="31" t="n">
        <v>4</v>
      </c>
      <c r="B11" s="32" t="n">
        <f aca="false">F10</f>
        <v>49917450.0338811</v>
      </c>
      <c r="C11" s="32" t="n">
        <f aca="false">F$5</f>
        <v>402311.308472391</v>
      </c>
      <c r="D11" s="32" t="n">
        <f aca="false">B11*C$3</f>
        <v>374380.875254108</v>
      </c>
      <c r="E11" s="32" t="n">
        <f aca="false">C11-D11</f>
        <v>27930.4332182824</v>
      </c>
      <c r="F11" s="32" t="n">
        <f aca="false">B11-E11</f>
        <v>49889519.6006628</v>
      </c>
    </row>
    <row r="12" customFormat="false" ht="12.8" hidden="false" customHeight="false" outlineLevel="0" collapsed="false">
      <c r="A12" s="31" t="n">
        <v>5</v>
      </c>
      <c r="B12" s="32" t="n">
        <f aca="false">F11</f>
        <v>49889519.6006628</v>
      </c>
      <c r="C12" s="32" t="n">
        <f aca="false">F$5</f>
        <v>402311.308472391</v>
      </c>
      <c r="D12" s="32" t="n">
        <f aca="false">B12*C$3</f>
        <v>374171.397004971</v>
      </c>
      <c r="E12" s="32" t="n">
        <f aca="false">C12-D12</f>
        <v>28139.9114674195</v>
      </c>
      <c r="F12" s="32" t="n">
        <f aca="false">B12-E12</f>
        <v>49861379.6891954</v>
      </c>
    </row>
    <row r="13" customFormat="false" ht="12.8" hidden="false" customHeight="false" outlineLevel="0" collapsed="false">
      <c r="A13" s="31" t="n">
        <v>6</v>
      </c>
      <c r="B13" s="32" t="n">
        <f aca="false">F12</f>
        <v>49861379.6891954</v>
      </c>
      <c r="C13" s="32" t="n">
        <f aca="false">F$5</f>
        <v>402311.308472391</v>
      </c>
      <c r="D13" s="32" t="n">
        <f aca="false">B13*C$3</f>
        <v>373960.347668965</v>
      </c>
      <c r="E13" s="32" t="n">
        <f aca="false">C13-D13</f>
        <v>28350.9608034252</v>
      </c>
      <c r="F13" s="32" t="n">
        <f aca="false">B13-E13</f>
        <v>49833028.728392</v>
      </c>
    </row>
    <row r="14" customFormat="false" ht="12.8" hidden="false" customHeight="false" outlineLevel="0" collapsed="false">
      <c r="A14" s="31" t="n">
        <v>7</v>
      </c>
      <c r="B14" s="32" t="n">
        <f aca="false">F13</f>
        <v>49833028.728392</v>
      </c>
      <c r="C14" s="32" t="n">
        <f aca="false">F$5</f>
        <v>402311.308472391</v>
      </c>
      <c r="D14" s="32" t="n">
        <f aca="false">B14*C$3</f>
        <v>373747.71546294</v>
      </c>
      <c r="E14" s="32" t="n">
        <f aca="false">C14-D14</f>
        <v>28563.5930094509</v>
      </c>
      <c r="F14" s="32" t="n">
        <f aca="false">B14-E14</f>
        <v>49804465.1353825</v>
      </c>
    </row>
    <row r="15" customFormat="false" ht="12.8" hidden="false" customHeight="false" outlineLevel="0" collapsed="false">
      <c r="A15" s="31" t="n">
        <v>8</v>
      </c>
      <c r="B15" s="32" t="n">
        <f aca="false">F14</f>
        <v>49804465.1353825</v>
      </c>
      <c r="C15" s="32" t="n">
        <f aca="false">F$5</f>
        <v>402311.308472391</v>
      </c>
      <c r="D15" s="32" t="n">
        <f aca="false">B15*C$3</f>
        <v>373533.488515369</v>
      </c>
      <c r="E15" s="32" t="n">
        <f aca="false">C15-D15</f>
        <v>28777.8199570217</v>
      </c>
      <c r="F15" s="32" t="n">
        <f aca="false">B15-E15</f>
        <v>49775687.3154255</v>
      </c>
    </row>
    <row r="16" customFormat="false" ht="12.8" hidden="false" customHeight="false" outlineLevel="0" collapsed="false">
      <c r="A16" s="31" t="n">
        <v>9</v>
      </c>
      <c r="B16" s="32" t="n">
        <f aca="false">F15</f>
        <v>49775687.3154255</v>
      </c>
      <c r="C16" s="32" t="n">
        <f aca="false">F$5</f>
        <v>402311.308472391</v>
      </c>
      <c r="D16" s="32" t="n">
        <f aca="false">B16*C$3</f>
        <v>373317.654865691</v>
      </c>
      <c r="E16" s="32" t="n">
        <f aca="false">C16-D16</f>
        <v>28993.6536066994</v>
      </c>
      <c r="F16" s="32" t="n">
        <f aca="false">B16-E16</f>
        <v>49746693.6618188</v>
      </c>
    </row>
    <row r="17" customFormat="false" ht="12.8" hidden="false" customHeight="false" outlineLevel="0" collapsed="false">
      <c r="A17" s="31" t="n">
        <v>10</v>
      </c>
      <c r="B17" s="32" t="n">
        <f aca="false">F16</f>
        <v>49746693.6618188</v>
      </c>
      <c r="C17" s="32" t="n">
        <f aca="false">F$5</f>
        <v>402311.308472391</v>
      </c>
      <c r="D17" s="32" t="n">
        <f aca="false">B17*C$3</f>
        <v>373100.202463641</v>
      </c>
      <c r="E17" s="32" t="n">
        <f aca="false">C17-D17</f>
        <v>29211.1060087497</v>
      </c>
      <c r="F17" s="32" t="n">
        <f aca="false">B17-E17</f>
        <v>49717482.5558101</v>
      </c>
    </row>
    <row r="18" customFormat="false" ht="12.8" hidden="false" customHeight="false" outlineLevel="0" collapsed="false">
      <c r="A18" s="31" t="n">
        <v>11</v>
      </c>
      <c r="B18" s="32" t="n">
        <f aca="false">F17</f>
        <v>49717482.5558101</v>
      </c>
      <c r="C18" s="32" t="n">
        <f aca="false">F$5</f>
        <v>402311.308472391</v>
      </c>
      <c r="D18" s="32" t="n">
        <f aca="false">B18*C$3</f>
        <v>372881.119168575</v>
      </c>
      <c r="E18" s="32" t="n">
        <f aca="false">C18-D18</f>
        <v>29430.1893038154</v>
      </c>
      <c r="F18" s="32" t="n">
        <f aca="false">B18-E18</f>
        <v>49688052.3665062</v>
      </c>
    </row>
    <row r="19" customFormat="false" ht="12.8" hidden="false" customHeight="false" outlineLevel="0" collapsed="false">
      <c r="A19" s="31" t="n">
        <v>12</v>
      </c>
      <c r="B19" s="32" t="n">
        <f aca="false">F18</f>
        <v>49688052.3665062</v>
      </c>
      <c r="C19" s="32" t="n">
        <f aca="false">F$5</f>
        <v>402311.308472391</v>
      </c>
      <c r="D19" s="32" t="n">
        <f aca="false">B19*C$3</f>
        <v>372660.392748797</v>
      </c>
      <c r="E19" s="32" t="n">
        <f aca="false">C19-D19</f>
        <v>29650.915723594</v>
      </c>
      <c r="F19" s="32" t="n">
        <f aca="false">B19-E19</f>
        <v>49658401.4507826</v>
      </c>
    </row>
    <row r="20" customFormat="false" ht="12.8" hidden="false" customHeight="false" outlineLevel="0" collapsed="false">
      <c r="A20" s="31" t="n">
        <v>13</v>
      </c>
      <c r="B20" s="32" t="n">
        <f aca="false">F19</f>
        <v>49658401.4507826</v>
      </c>
      <c r="C20" s="32" t="n">
        <f aca="false">F$5</f>
        <v>402311.308472391</v>
      </c>
      <c r="D20" s="32" t="n">
        <f aca="false">B20*C$3</f>
        <v>372438.01088087</v>
      </c>
      <c r="E20" s="32" t="n">
        <f aca="false">C20-D20</f>
        <v>29873.2975915209</v>
      </c>
      <c r="F20" s="32" t="n">
        <f aca="false">B20-E20</f>
        <v>49628528.1531911</v>
      </c>
    </row>
    <row r="21" customFormat="false" ht="12.8" hidden="false" customHeight="false" outlineLevel="0" collapsed="false">
      <c r="A21" s="31" t="n">
        <v>14</v>
      </c>
      <c r="B21" s="32" t="n">
        <f aca="false">F20</f>
        <v>49628528.1531911</v>
      </c>
      <c r="C21" s="32" t="n">
        <f aca="false">F$5</f>
        <v>402311.308472391</v>
      </c>
      <c r="D21" s="32" t="n">
        <f aca="false">B21*C$3</f>
        <v>372213.961148933</v>
      </c>
      <c r="E21" s="32" t="n">
        <f aca="false">C21-D21</f>
        <v>30097.3473234573</v>
      </c>
      <c r="F21" s="32" t="n">
        <f aca="false">B21-E21</f>
        <v>49598430.8058677</v>
      </c>
    </row>
    <row r="22" customFormat="false" ht="12.8" hidden="false" customHeight="false" outlineLevel="0" collapsed="false">
      <c r="A22" s="31" t="n">
        <v>15</v>
      </c>
      <c r="B22" s="32" t="n">
        <f aca="false">F21</f>
        <v>49598430.8058677</v>
      </c>
      <c r="C22" s="32" t="n">
        <f aca="false">F$5</f>
        <v>402311.308472391</v>
      </c>
      <c r="D22" s="32" t="n">
        <f aca="false">B22*C$3</f>
        <v>371988.231044007</v>
      </c>
      <c r="E22" s="32" t="n">
        <f aca="false">C22-D22</f>
        <v>30323.0774283832</v>
      </c>
      <c r="F22" s="32" t="n">
        <f aca="false">B22-E22</f>
        <v>49568107.7284393</v>
      </c>
    </row>
    <row r="23" customFormat="false" ht="12.8" hidden="false" customHeight="false" outlineLevel="0" collapsed="false">
      <c r="A23" s="31" t="n">
        <v>16</v>
      </c>
      <c r="B23" s="32" t="n">
        <f aca="false">F22</f>
        <v>49568107.7284393</v>
      </c>
      <c r="C23" s="32" t="n">
        <f aca="false">F$5</f>
        <v>402311.308472391</v>
      </c>
      <c r="D23" s="32" t="n">
        <f aca="false">B23*C$3</f>
        <v>371760.807963295</v>
      </c>
      <c r="E23" s="32" t="n">
        <f aca="false">C23-D23</f>
        <v>30550.5005090961</v>
      </c>
      <c r="F23" s="32" t="n">
        <f aca="false">B23-E23</f>
        <v>49537557.2279302</v>
      </c>
    </row>
    <row r="24" customFormat="false" ht="12.8" hidden="false" customHeight="false" outlineLevel="0" collapsed="false">
      <c r="A24" s="31" t="n">
        <v>17</v>
      </c>
      <c r="B24" s="32" t="n">
        <f aca="false">F23</f>
        <v>49537557.2279302</v>
      </c>
      <c r="C24" s="32" t="n">
        <f aca="false">F$5</f>
        <v>402311.308472391</v>
      </c>
      <c r="D24" s="32" t="n">
        <f aca="false">B24*C$3</f>
        <v>371531.679209476</v>
      </c>
      <c r="E24" s="32" t="n">
        <f aca="false">C24-D24</f>
        <v>30779.6292629144</v>
      </c>
      <c r="F24" s="32" t="n">
        <f aca="false">B24-E24</f>
        <v>49506777.5986673</v>
      </c>
    </row>
    <row r="25" customFormat="false" ht="12.8" hidden="false" customHeight="false" outlineLevel="0" collapsed="false">
      <c r="A25" s="31" t="n">
        <v>18</v>
      </c>
      <c r="B25" s="32" t="n">
        <f aca="false">F24</f>
        <v>49506777.5986673</v>
      </c>
      <c r="C25" s="32" t="n">
        <f aca="false">F$5</f>
        <v>402311.308472391</v>
      </c>
      <c r="D25" s="32" t="n">
        <f aca="false">B25*C$3</f>
        <v>371300.831990004</v>
      </c>
      <c r="E25" s="32" t="n">
        <f aca="false">C25-D25</f>
        <v>31010.4764823862</v>
      </c>
      <c r="F25" s="32" t="n">
        <f aca="false">B25-E25</f>
        <v>49475767.1221849</v>
      </c>
    </row>
    <row r="26" customFormat="false" ht="12.8" hidden="false" customHeight="false" outlineLevel="0" collapsed="false">
      <c r="A26" s="31" t="n">
        <v>19</v>
      </c>
      <c r="B26" s="32" t="n">
        <f aca="false">F25</f>
        <v>49475767.1221849</v>
      </c>
      <c r="C26" s="32" t="n">
        <f aca="false">F$5</f>
        <v>402311.308472391</v>
      </c>
      <c r="D26" s="32" t="n">
        <f aca="false">B26*C$3</f>
        <v>371068.253416387</v>
      </c>
      <c r="E26" s="32" t="n">
        <f aca="false">C26-D26</f>
        <v>31243.0550560041</v>
      </c>
      <c r="F26" s="32" t="n">
        <f aca="false">B26-E26</f>
        <v>49444524.0671289</v>
      </c>
    </row>
    <row r="27" customFormat="false" ht="12.8" hidden="false" customHeight="false" outlineLevel="0" collapsed="false">
      <c r="A27" s="31" t="n">
        <v>20</v>
      </c>
      <c r="B27" s="32" t="n">
        <f aca="false">F26</f>
        <v>49444524.0671289</v>
      </c>
      <c r="C27" s="32" t="n">
        <f aca="false">F$5</f>
        <v>402311.308472391</v>
      </c>
      <c r="D27" s="32" t="n">
        <f aca="false">B27*C$3</f>
        <v>370833.930503467</v>
      </c>
      <c r="E27" s="32" t="n">
        <f aca="false">C27-D27</f>
        <v>31477.3779689242</v>
      </c>
      <c r="F27" s="32" t="n">
        <f aca="false">B27-E27</f>
        <v>49413046.68916</v>
      </c>
    </row>
    <row r="28" customFormat="false" ht="12.8" hidden="false" customHeight="false" outlineLevel="0" collapsed="false">
      <c r="A28" s="31" t="n">
        <v>21</v>
      </c>
      <c r="B28" s="32" t="n">
        <f aca="false">F27</f>
        <v>49413046.68916</v>
      </c>
      <c r="C28" s="32" t="n">
        <f aca="false">F$5</f>
        <v>402311.308472391</v>
      </c>
      <c r="D28" s="32" t="n">
        <f aca="false">B28*C$3</f>
        <v>370597.8501687</v>
      </c>
      <c r="E28" s="32" t="n">
        <f aca="false">C28-D28</f>
        <v>31713.4583036911</v>
      </c>
      <c r="F28" s="32" t="n">
        <f aca="false">B28-E28</f>
        <v>49381333.2308563</v>
      </c>
    </row>
    <row r="29" customFormat="false" ht="12.8" hidden="false" customHeight="false" outlineLevel="0" collapsed="false">
      <c r="A29" s="31" t="n">
        <v>22</v>
      </c>
      <c r="B29" s="32" t="n">
        <f aca="false">F28</f>
        <v>49381333.2308563</v>
      </c>
      <c r="C29" s="32" t="n">
        <f aca="false">F$5</f>
        <v>402311.308472391</v>
      </c>
      <c r="D29" s="32" t="n">
        <f aca="false">B29*C$3</f>
        <v>370359.999231422</v>
      </c>
      <c r="E29" s="32" t="n">
        <f aca="false">C29-D29</f>
        <v>31951.3092409687</v>
      </c>
      <c r="F29" s="32" t="n">
        <f aca="false">B29-E29</f>
        <v>49349381.9216153</v>
      </c>
    </row>
    <row r="30" customFormat="false" ht="12.8" hidden="false" customHeight="false" outlineLevel="0" collapsed="false">
      <c r="A30" s="31" t="n">
        <v>23</v>
      </c>
      <c r="B30" s="32" t="n">
        <f aca="false">F29</f>
        <v>49349381.9216153</v>
      </c>
      <c r="C30" s="32" t="n">
        <f aca="false">F$5</f>
        <v>402311.308472391</v>
      </c>
      <c r="D30" s="32" t="n">
        <f aca="false">B30*C$3</f>
        <v>370120.364412115</v>
      </c>
      <c r="E30" s="32" t="n">
        <f aca="false">C30-D30</f>
        <v>32190.944060276</v>
      </c>
      <c r="F30" s="32" t="n">
        <f aca="false">B30-E30</f>
        <v>49317190.977555</v>
      </c>
    </row>
    <row r="31" customFormat="false" ht="12.8" hidden="false" customHeight="false" outlineLevel="0" collapsed="false">
      <c r="A31" s="31" t="n">
        <v>24</v>
      </c>
      <c r="B31" s="32" t="n">
        <f aca="false">F30</f>
        <v>49317190.977555</v>
      </c>
      <c r="C31" s="32" t="n">
        <f aca="false">F$5</f>
        <v>402311.308472391</v>
      </c>
      <c r="D31" s="32" t="n">
        <f aca="false">B31*C$3</f>
        <v>369878.932331663</v>
      </c>
      <c r="E31" s="32" t="n">
        <f aca="false">C31-D31</f>
        <v>32432.3761407281</v>
      </c>
      <c r="F31" s="32" t="n">
        <f aca="false">B31-E31</f>
        <v>49284758.6014143</v>
      </c>
    </row>
    <row r="32" customFormat="false" ht="12.8" hidden="false" customHeight="false" outlineLevel="0" collapsed="false">
      <c r="A32" s="31" t="n">
        <v>25</v>
      </c>
      <c r="B32" s="32" t="n">
        <f aca="false">F31</f>
        <v>49284758.6014143</v>
      </c>
      <c r="C32" s="32" t="n">
        <f aca="false">F$5</f>
        <v>402311.308472391</v>
      </c>
      <c r="D32" s="32" t="n">
        <f aca="false">B32*C$3</f>
        <v>369635.689510607</v>
      </c>
      <c r="E32" s="32" t="n">
        <f aca="false">C32-D32</f>
        <v>32675.6189617835</v>
      </c>
      <c r="F32" s="32" t="n">
        <f aca="false">B32-E32</f>
        <v>49252082.9824525</v>
      </c>
    </row>
    <row r="33" customFormat="false" ht="12.8" hidden="false" customHeight="false" outlineLevel="0" collapsed="false">
      <c r="A33" s="31" t="n">
        <v>26</v>
      </c>
      <c r="B33" s="32" t="n">
        <f aca="false">F32</f>
        <v>49252082.9824525</v>
      </c>
      <c r="C33" s="32" t="n">
        <f aca="false">F$5</f>
        <v>402311.308472391</v>
      </c>
      <c r="D33" s="32" t="n">
        <f aca="false">B33*C$3</f>
        <v>369390.622368394</v>
      </c>
      <c r="E33" s="32" t="n">
        <f aca="false">C33-D33</f>
        <v>32920.6861039969</v>
      </c>
      <c r="F33" s="32" t="n">
        <f aca="false">B33-E33</f>
        <v>49219162.2963485</v>
      </c>
    </row>
    <row r="34" customFormat="false" ht="12.8" hidden="false" customHeight="false" outlineLevel="0" collapsed="false">
      <c r="A34" s="31" t="n">
        <v>27</v>
      </c>
      <c r="B34" s="32" t="n">
        <f aca="false">F33</f>
        <v>49219162.2963485</v>
      </c>
      <c r="C34" s="32" t="n">
        <f aca="false">F$5</f>
        <v>402311.308472391</v>
      </c>
      <c r="D34" s="32" t="n">
        <f aca="false">B34*C$3</f>
        <v>369143.717222614</v>
      </c>
      <c r="E34" s="32" t="n">
        <f aca="false">C34-D34</f>
        <v>33167.5912497769</v>
      </c>
      <c r="F34" s="32" t="n">
        <f aca="false">B34-E34</f>
        <v>49185994.7050987</v>
      </c>
    </row>
    <row r="35" customFormat="false" ht="12.8" hidden="false" customHeight="false" outlineLevel="0" collapsed="false">
      <c r="A35" s="31" t="n">
        <v>28</v>
      </c>
      <c r="B35" s="32" t="n">
        <f aca="false">F34</f>
        <v>49185994.7050987</v>
      </c>
      <c r="C35" s="32" t="n">
        <f aca="false">F$5</f>
        <v>402311.308472391</v>
      </c>
      <c r="D35" s="32" t="n">
        <f aca="false">B35*C$3</f>
        <v>368894.96028824</v>
      </c>
      <c r="E35" s="32" t="n">
        <f aca="false">C35-D35</f>
        <v>33416.3481841502</v>
      </c>
      <c r="F35" s="32" t="n">
        <f aca="false">B35-E35</f>
        <v>49152578.3569146</v>
      </c>
    </row>
    <row r="36" customFormat="false" ht="12.8" hidden="false" customHeight="false" outlineLevel="0" collapsed="false">
      <c r="A36" s="31" t="n">
        <v>29</v>
      </c>
      <c r="B36" s="32" t="n">
        <f aca="false">F35</f>
        <v>49152578.3569146</v>
      </c>
      <c r="C36" s="32" t="n">
        <f aca="false">F$5</f>
        <v>402311.308472391</v>
      </c>
      <c r="D36" s="32" t="n">
        <f aca="false">B36*C$3</f>
        <v>368644.337676859</v>
      </c>
      <c r="E36" s="32" t="n">
        <f aca="false">C36-D36</f>
        <v>33666.9707955313</v>
      </c>
      <c r="F36" s="32" t="n">
        <f aca="false">B36-E36</f>
        <v>49118911.3861191</v>
      </c>
    </row>
    <row r="37" customFormat="false" ht="12.8" hidden="false" customHeight="false" outlineLevel="0" collapsed="false">
      <c r="A37" s="31" t="n">
        <v>30</v>
      </c>
      <c r="B37" s="32" t="n">
        <f aca="false">F36</f>
        <v>49118911.3861191</v>
      </c>
      <c r="C37" s="32" t="n">
        <f aca="false">F$5</f>
        <v>402311.308472391</v>
      </c>
      <c r="D37" s="32" t="n">
        <f aca="false">B37*C$3</f>
        <v>368391.835395893</v>
      </c>
      <c r="E37" s="32" t="n">
        <f aca="false">C37-D37</f>
        <v>33919.4730764978</v>
      </c>
      <c r="F37" s="32" t="n">
        <f aca="false">B37-E37</f>
        <v>49084991.9130425</v>
      </c>
    </row>
    <row r="38" customFormat="false" ht="12.8" hidden="false" customHeight="false" outlineLevel="0" collapsed="false">
      <c r="A38" s="31" t="n">
        <v>31</v>
      </c>
      <c r="B38" s="32" t="n">
        <f aca="false">F37</f>
        <v>49084991.9130425</v>
      </c>
      <c r="C38" s="32" t="n">
        <f aca="false">F$5</f>
        <v>402311.308472391</v>
      </c>
      <c r="D38" s="32" t="n">
        <f aca="false">B38*C$3</f>
        <v>368137.439347819</v>
      </c>
      <c r="E38" s="32" t="n">
        <f aca="false">C38-D38</f>
        <v>34173.8691245716</v>
      </c>
      <c r="F38" s="32" t="n">
        <f aca="false">B38-E38</f>
        <v>49050818.043918</v>
      </c>
    </row>
    <row r="39" customFormat="false" ht="12.8" hidden="false" customHeight="false" outlineLevel="0" collapsed="false">
      <c r="A39" s="31" t="n">
        <v>32</v>
      </c>
      <c r="B39" s="32" t="n">
        <f aca="false">F38</f>
        <v>49050818.043918</v>
      </c>
      <c r="C39" s="32" t="n">
        <f aca="false">F$5</f>
        <v>402311.308472391</v>
      </c>
      <c r="D39" s="32" t="n">
        <f aca="false">B39*C$3</f>
        <v>367881.135329385</v>
      </c>
      <c r="E39" s="32" t="n">
        <f aca="false">C39-D39</f>
        <v>34430.1731430059</v>
      </c>
      <c r="F39" s="32" t="n">
        <f aca="false">B39-E39</f>
        <v>49016387.870775</v>
      </c>
    </row>
    <row r="40" customFormat="false" ht="12.8" hidden="false" customHeight="false" outlineLevel="0" collapsed="false">
      <c r="A40" s="31" t="n">
        <v>33</v>
      </c>
      <c r="B40" s="32" t="n">
        <f aca="false">F39</f>
        <v>49016387.870775</v>
      </c>
      <c r="C40" s="32" t="n">
        <f aca="false">F$5</f>
        <v>402311.308472391</v>
      </c>
      <c r="D40" s="32" t="n">
        <f aca="false">B40*C$3</f>
        <v>367622.909030812</v>
      </c>
      <c r="E40" s="32" t="n">
        <f aca="false">C40-D40</f>
        <v>34688.3994415784</v>
      </c>
      <c r="F40" s="32" t="n">
        <f aca="false">B40-E40</f>
        <v>48981699.4713334</v>
      </c>
    </row>
    <row r="41" customFormat="false" ht="12.8" hidden="false" customHeight="false" outlineLevel="0" collapsed="false">
      <c r="A41" s="31" t="n">
        <v>34</v>
      </c>
      <c r="B41" s="32" t="n">
        <f aca="false">F40</f>
        <v>48981699.4713334</v>
      </c>
      <c r="C41" s="32" t="n">
        <f aca="false">F$5</f>
        <v>402311.308472391</v>
      </c>
      <c r="D41" s="32" t="n">
        <f aca="false">B41*C$3</f>
        <v>367362.746035</v>
      </c>
      <c r="E41" s="32" t="n">
        <f aca="false">C41-D41</f>
        <v>34948.5624373903</v>
      </c>
      <c r="F41" s="32" t="n">
        <f aca="false">B41-E41</f>
        <v>48946750.908896</v>
      </c>
    </row>
    <row r="42" customFormat="false" ht="12.8" hidden="false" customHeight="false" outlineLevel="0" collapsed="false">
      <c r="A42" s="31" t="n">
        <v>35</v>
      </c>
      <c r="B42" s="32" t="n">
        <f aca="false">F41</f>
        <v>48946750.908896</v>
      </c>
      <c r="C42" s="32" t="n">
        <f aca="false">F$5</f>
        <v>402311.308472391</v>
      </c>
      <c r="D42" s="32" t="n">
        <f aca="false">B42*C$3</f>
        <v>367100.63181672</v>
      </c>
      <c r="E42" s="32" t="n">
        <f aca="false">C42-D42</f>
        <v>35210.6766556707</v>
      </c>
      <c r="F42" s="32" t="n">
        <f aca="false">B42-E42</f>
        <v>48911540.2322403</v>
      </c>
    </row>
    <row r="43" customFormat="false" ht="12.8" hidden="false" customHeight="false" outlineLevel="0" collapsed="false">
      <c r="A43" s="31" t="n">
        <v>36</v>
      </c>
      <c r="B43" s="32" t="n">
        <f aca="false">F42</f>
        <v>48911540.2322403</v>
      </c>
      <c r="C43" s="32" t="n">
        <f aca="false">F$5</f>
        <v>402311.308472391</v>
      </c>
      <c r="D43" s="32" t="n">
        <f aca="false">B43*C$3</f>
        <v>366836.551741802</v>
      </c>
      <c r="E43" s="32" t="n">
        <f aca="false">C43-D43</f>
        <v>35474.7567305883</v>
      </c>
      <c r="F43" s="32" t="n">
        <f aca="false">B43-E43</f>
        <v>48876065.4755097</v>
      </c>
    </row>
    <row r="44" customFormat="false" ht="12.8" hidden="false" customHeight="false" outlineLevel="0" collapsed="false">
      <c r="A44" s="31" t="n">
        <v>37</v>
      </c>
      <c r="B44" s="32" t="n">
        <f aca="false">F43</f>
        <v>48876065.4755097</v>
      </c>
      <c r="C44" s="32" t="n">
        <f aca="false">F$5</f>
        <v>402311.308472391</v>
      </c>
      <c r="D44" s="32" t="n">
        <f aca="false">B44*C$3</f>
        <v>366570.491066323</v>
      </c>
      <c r="E44" s="32" t="n">
        <f aca="false">C44-D44</f>
        <v>35740.8174060677</v>
      </c>
      <c r="F44" s="32" t="n">
        <f aca="false">B44-E44</f>
        <v>48840324.6581037</v>
      </c>
    </row>
    <row r="45" customFormat="false" ht="12.8" hidden="false" customHeight="false" outlineLevel="0" collapsed="false">
      <c r="A45" s="31" t="n">
        <v>38</v>
      </c>
      <c r="B45" s="32" t="n">
        <f aca="false">F44</f>
        <v>48840324.6581037</v>
      </c>
      <c r="C45" s="32" t="n">
        <f aca="false">F$5</f>
        <v>402311.308472391</v>
      </c>
      <c r="D45" s="32" t="n">
        <f aca="false">B45*C$3</f>
        <v>366302.434935778</v>
      </c>
      <c r="E45" s="32" t="n">
        <f aca="false">C45-D45</f>
        <v>36008.8735366131</v>
      </c>
      <c r="F45" s="32" t="n">
        <f aca="false">B45-E45</f>
        <v>48804315.7845671</v>
      </c>
    </row>
    <row r="46" customFormat="false" ht="12.8" hidden="false" customHeight="false" outlineLevel="0" collapsed="false">
      <c r="A46" s="31" t="n">
        <v>39</v>
      </c>
      <c r="B46" s="32" t="n">
        <f aca="false">F45</f>
        <v>48804315.7845671</v>
      </c>
      <c r="C46" s="32" t="n">
        <f aca="false">F$5</f>
        <v>402311.308472391</v>
      </c>
      <c r="D46" s="32" t="n">
        <f aca="false">B46*C$3</f>
        <v>366032.368384253</v>
      </c>
      <c r="E46" s="32" t="n">
        <f aca="false">C46-D46</f>
        <v>36278.9400881377</v>
      </c>
      <c r="F46" s="32" t="n">
        <f aca="false">B46-E46</f>
        <v>48768036.8444789</v>
      </c>
    </row>
    <row r="47" customFormat="false" ht="12.8" hidden="false" customHeight="false" outlineLevel="0" collapsed="false">
      <c r="A47" s="31" t="n">
        <v>40</v>
      </c>
      <c r="B47" s="32" t="n">
        <f aca="false">F46</f>
        <v>48768036.8444789</v>
      </c>
      <c r="C47" s="32" t="n">
        <f aca="false">F$5</f>
        <v>402311.308472391</v>
      </c>
      <c r="D47" s="32" t="n">
        <f aca="false">B47*C$3</f>
        <v>365760.276333592</v>
      </c>
      <c r="E47" s="32" t="n">
        <f aca="false">C47-D47</f>
        <v>36551.0321387988</v>
      </c>
      <c r="F47" s="32" t="n">
        <f aca="false">B47-E47</f>
        <v>48731485.8123401</v>
      </c>
    </row>
    <row r="48" customFormat="false" ht="12.8" hidden="false" customHeight="false" outlineLevel="0" collapsed="false">
      <c r="A48" s="31" t="n">
        <v>41</v>
      </c>
      <c r="B48" s="32" t="n">
        <f aca="false">F47</f>
        <v>48731485.8123401</v>
      </c>
      <c r="C48" s="32" t="n">
        <f aca="false">F$5</f>
        <v>402311.308472391</v>
      </c>
      <c r="D48" s="32" t="n">
        <f aca="false">B48*C$3</f>
        <v>365486.143592551</v>
      </c>
      <c r="E48" s="32" t="n">
        <f aca="false">C48-D48</f>
        <v>36825.1648798398</v>
      </c>
      <c r="F48" s="32" t="n">
        <f aca="false">B48-E48</f>
        <v>48694660.6474603</v>
      </c>
    </row>
    <row r="49" customFormat="false" ht="12.8" hidden="false" customHeight="false" outlineLevel="0" collapsed="false">
      <c r="A49" s="31" t="n">
        <v>42</v>
      </c>
      <c r="B49" s="32" t="n">
        <f aca="false">F48</f>
        <v>48694660.6474603</v>
      </c>
      <c r="C49" s="32" t="n">
        <f aca="false">F$5</f>
        <v>402311.308472391</v>
      </c>
      <c r="D49" s="32" t="n">
        <f aca="false">B49*C$3</f>
        <v>365209.954855952</v>
      </c>
      <c r="E49" s="32" t="n">
        <f aca="false">C49-D49</f>
        <v>37101.3536164386</v>
      </c>
      <c r="F49" s="32" t="n">
        <f aca="false">B49-E49</f>
        <v>48657559.2938438</v>
      </c>
    </row>
    <row r="50" customFormat="false" ht="12.8" hidden="false" customHeight="false" outlineLevel="0" collapsed="false">
      <c r="A50" s="31" t="n">
        <v>43</v>
      </c>
      <c r="B50" s="32" t="n">
        <f aca="false">F49</f>
        <v>48657559.2938438</v>
      </c>
      <c r="C50" s="32" t="n">
        <f aca="false">F$5</f>
        <v>402311.308472391</v>
      </c>
      <c r="D50" s="32" t="n">
        <f aca="false">B50*C$3</f>
        <v>364931.694703829</v>
      </c>
      <c r="E50" s="32" t="n">
        <f aca="false">C50-D50</f>
        <v>37379.6137685619</v>
      </c>
      <c r="F50" s="32" t="n">
        <f aca="false">B50-E50</f>
        <v>48620179.6800753</v>
      </c>
    </row>
    <row r="51" customFormat="false" ht="12.8" hidden="false" customHeight="false" outlineLevel="0" collapsed="false">
      <c r="A51" s="31" t="n">
        <v>44</v>
      </c>
      <c r="B51" s="32" t="n">
        <f aca="false">F50</f>
        <v>48620179.6800753</v>
      </c>
      <c r="C51" s="32" t="n">
        <f aca="false">F$5</f>
        <v>402311.308472391</v>
      </c>
      <c r="D51" s="32" t="n">
        <f aca="false">B51*C$3</f>
        <v>364651.347600565</v>
      </c>
      <c r="E51" s="32" t="n">
        <f aca="false">C51-D51</f>
        <v>37659.9608718261</v>
      </c>
      <c r="F51" s="32" t="n">
        <f aca="false">B51-E51</f>
        <v>48582519.7192035</v>
      </c>
    </row>
    <row r="52" customFormat="false" ht="12.8" hidden="false" customHeight="false" outlineLevel="0" collapsed="false">
      <c r="A52" s="31" t="n">
        <v>45</v>
      </c>
      <c r="B52" s="32" t="n">
        <f aca="false">F51</f>
        <v>48582519.7192035</v>
      </c>
      <c r="C52" s="32" t="n">
        <f aca="false">F$5</f>
        <v>402311.308472391</v>
      </c>
      <c r="D52" s="32" t="n">
        <f aca="false">B52*C$3</f>
        <v>364368.897894026</v>
      </c>
      <c r="E52" s="32" t="n">
        <f aca="false">C52-D52</f>
        <v>37942.4105783648</v>
      </c>
      <c r="F52" s="32" t="n">
        <f aca="false">B52-E52</f>
        <v>48544577.3086251</v>
      </c>
    </row>
    <row r="53" customFormat="false" ht="12.8" hidden="false" customHeight="false" outlineLevel="0" collapsed="false">
      <c r="A53" s="31" t="n">
        <v>46</v>
      </c>
      <c r="B53" s="32" t="n">
        <f aca="false">F52</f>
        <v>48544577.3086251</v>
      </c>
      <c r="C53" s="32" t="n">
        <f aca="false">F$5</f>
        <v>402311.308472391</v>
      </c>
      <c r="D53" s="32" t="n">
        <f aca="false">B53*C$3</f>
        <v>364084.329814688</v>
      </c>
      <c r="E53" s="32" t="n">
        <f aca="false">C53-D53</f>
        <v>38226.9786577025</v>
      </c>
      <c r="F53" s="32" t="n">
        <f aca="false">B53-E53</f>
        <v>48506350.3299674</v>
      </c>
    </row>
    <row r="54" customFormat="false" ht="12.8" hidden="false" customHeight="false" outlineLevel="0" collapsed="false">
      <c r="A54" s="31" t="n">
        <v>47</v>
      </c>
      <c r="B54" s="32" t="n">
        <f aca="false">F53</f>
        <v>48506350.3299674</v>
      </c>
      <c r="C54" s="32" t="n">
        <f aca="false">F$5</f>
        <v>402311.308472391</v>
      </c>
      <c r="D54" s="32" t="n">
        <f aca="false">B54*C$3</f>
        <v>363797.627474755</v>
      </c>
      <c r="E54" s="32" t="n">
        <f aca="false">C54-D54</f>
        <v>38513.6809976352</v>
      </c>
      <c r="F54" s="32" t="n">
        <f aca="false">B54-E54</f>
        <v>48467836.6489698</v>
      </c>
    </row>
    <row r="55" customFormat="false" ht="12.8" hidden="false" customHeight="false" outlineLevel="0" collapsed="false">
      <c r="A55" s="31" t="n">
        <v>48</v>
      </c>
      <c r="B55" s="32" t="n">
        <f aca="false">F54</f>
        <v>48467836.6489698</v>
      </c>
      <c r="C55" s="32" t="n">
        <f aca="false">F$5</f>
        <v>402311.308472391</v>
      </c>
      <c r="D55" s="32" t="n">
        <f aca="false">B55*C$3</f>
        <v>363508.774867273</v>
      </c>
      <c r="E55" s="32" t="n">
        <f aca="false">C55-D55</f>
        <v>38802.5336051175</v>
      </c>
      <c r="F55" s="32" t="n">
        <f aca="false">B55-E55</f>
        <v>48429034.1153646</v>
      </c>
    </row>
    <row r="56" customFormat="false" ht="12.8" hidden="false" customHeight="false" outlineLevel="0" collapsed="false">
      <c r="A56" s="31" t="n">
        <v>49</v>
      </c>
      <c r="B56" s="32" t="n">
        <f aca="false">F55</f>
        <v>48429034.1153646</v>
      </c>
      <c r="C56" s="32" t="n">
        <f aca="false">F$5</f>
        <v>402311.308472391</v>
      </c>
      <c r="D56" s="32" t="n">
        <f aca="false">B56*C$3</f>
        <v>363217.755865235</v>
      </c>
      <c r="E56" s="32" t="n">
        <f aca="false">C56-D56</f>
        <v>39093.5526071559</v>
      </c>
      <c r="F56" s="32" t="n">
        <f aca="false">B56-E56</f>
        <v>48389940.5627575</v>
      </c>
    </row>
    <row r="57" customFormat="false" ht="12.8" hidden="false" customHeight="false" outlineLevel="0" collapsed="false">
      <c r="A57" s="31" t="n">
        <v>50</v>
      </c>
      <c r="B57" s="32" t="n">
        <f aca="false">F56</f>
        <v>48389940.5627575</v>
      </c>
      <c r="C57" s="32" t="n">
        <f aca="false">F$5</f>
        <v>402311.308472391</v>
      </c>
      <c r="D57" s="32" t="n">
        <f aca="false">B57*C$3</f>
        <v>362924.554220681</v>
      </c>
      <c r="E57" s="32" t="n">
        <f aca="false">C57-D57</f>
        <v>39386.7542517096</v>
      </c>
      <c r="F57" s="32" t="n">
        <f aca="false">B57-E57</f>
        <v>48350553.8085058</v>
      </c>
    </row>
    <row r="58" customFormat="false" ht="12.8" hidden="false" customHeight="false" outlineLevel="0" collapsed="false">
      <c r="A58" s="31" t="n">
        <v>51</v>
      </c>
      <c r="B58" s="32" t="n">
        <f aca="false">F57</f>
        <v>48350553.8085058</v>
      </c>
      <c r="C58" s="32" t="n">
        <f aca="false">F$5</f>
        <v>402311.308472391</v>
      </c>
      <c r="D58" s="32" t="n">
        <f aca="false">B58*C$3</f>
        <v>362629.153563793</v>
      </c>
      <c r="E58" s="32" t="n">
        <f aca="false">C58-D58</f>
        <v>39682.1549085974</v>
      </c>
      <c r="F58" s="32" t="n">
        <f aca="false">B58-E58</f>
        <v>48310871.6535972</v>
      </c>
    </row>
    <row r="59" customFormat="false" ht="12.8" hidden="false" customHeight="false" outlineLevel="0" collapsed="false">
      <c r="A59" s="31" t="n">
        <v>52</v>
      </c>
      <c r="B59" s="32" t="n">
        <f aca="false">F58</f>
        <v>48310871.6535972</v>
      </c>
      <c r="C59" s="32" t="n">
        <f aca="false">F$5</f>
        <v>402311.308472391</v>
      </c>
      <c r="D59" s="32" t="n">
        <f aca="false">B59*C$3</f>
        <v>362331.537401979</v>
      </c>
      <c r="E59" s="32" t="n">
        <f aca="false">C59-D59</f>
        <v>39979.7710704119</v>
      </c>
      <c r="F59" s="32" t="n">
        <f aca="false">B59-E59</f>
        <v>48270891.8825268</v>
      </c>
    </row>
    <row r="60" customFormat="false" ht="12.8" hidden="false" customHeight="false" outlineLevel="0" collapsed="false">
      <c r="A60" s="31" t="n">
        <v>53</v>
      </c>
      <c r="B60" s="32" t="n">
        <f aca="false">F59</f>
        <v>48270891.8825268</v>
      </c>
      <c r="C60" s="32" t="n">
        <f aca="false">F$5</f>
        <v>402311.308472391</v>
      </c>
      <c r="D60" s="32" t="n">
        <f aca="false">B60*C$3</f>
        <v>362031.689118951</v>
      </c>
      <c r="E60" s="32" t="n">
        <f aca="false">C60-D60</f>
        <v>40279.61935344</v>
      </c>
      <c r="F60" s="32" t="n">
        <f aca="false">B60-E60</f>
        <v>48230612.2631733</v>
      </c>
    </row>
    <row r="61" customFormat="false" ht="12.8" hidden="false" customHeight="false" outlineLevel="0" collapsed="false">
      <c r="A61" s="31" t="n">
        <v>54</v>
      </c>
      <c r="B61" s="32" t="n">
        <f aca="false">F60</f>
        <v>48230612.2631733</v>
      </c>
      <c r="C61" s="32" t="n">
        <f aca="false">F$5</f>
        <v>402311.308472391</v>
      </c>
      <c r="D61" s="32" t="n">
        <f aca="false">B61*C$3</f>
        <v>361729.5919738</v>
      </c>
      <c r="E61" s="32" t="n">
        <f aca="false">C61-D61</f>
        <v>40581.7164985908</v>
      </c>
      <c r="F61" s="32" t="n">
        <f aca="false">B61-E61</f>
        <v>48190030.5466747</v>
      </c>
    </row>
    <row r="62" customFormat="false" ht="12.8" hidden="false" customHeight="false" outlineLevel="0" collapsed="false">
      <c r="A62" s="31" t="n">
        <v>55</v>
      </c>
      <c r="B62" s="32" t="n">
        <f aca="false">F61</f>
        <v>48190030.5466747</v>
      </c>
      <c r="C62" s="32" t="n">
        <f aca="false">F$5</f>
        <v>402311.308472391</v>
      </c>
      <c r="D62" s="32" t="n">
        <f aca="false">B62*C$3</f>
        <v>361425.22910006</v>
      </c>
      <c r="E62" s="32" t="n">
        <f aca="false">C62-D62</f>
        <v>40886.0793723302</v>
      </c>
      <c r="F62" s="32" t="n">
        <f aca="false">B62-E62</f>
        <v>48149144.4673024</v>
      </c>
    </row>
    <row r="63" customFormat="false" ht="12.8" hidden="false" customHeight="false" outlineLevel="0" collapsed="false">
      <c r="A63" s="31" t="n">
        <v>56</v>
      </c>
      <c r="B63" s="32" t="n">
        <f aca="false">F62</f>
        <v>48149144.4673024</v>
      </c>
      <c r="C63" s="32" t="n">
        <f aca="false">F$5</f>
        <v>402311.308472391</v>
      </c>
      <c r="D63" s="32" t="n">
        <f aca="false">B63*C$3</f>
        <v>361118.583504768</v>
      </c>
      <c r="E63" s="32" t="n">
        <f aca="false">C63-D63</f>
        <v>41192.7249676227</v>
      </c>
      <c r="F63" s="32" t="n">
        <f aca="false">B63-E63</f>
        <v>48107951.7423348</v>
      </c>
    </row>
    <row r="64" customFormat="false" ht="12.8" hidden="false" customHeight="false" outlineLevel="0" collapsed="false">
      <c r="A64" s="31" t="n">
        <v>57</v>
      </c>
      <c r="B64" s="32" t="n">
        <f aca="false">F63</f>
        <v>48107951.7423348</v>
      </c>
      <c r="C64" s="32" t="n">
        <f aca="false">F$5</f>
        <v>402311.308472391</v>
      </c>
      <c r="D64" s="32" t="n">
        <f aca="false">B64*C$3</f>
        <v>360809.638067511</v>
      </c>
      <c r="E64" s="32" t="n">
        <f aca="false">C64-D64</f>
        <v>41501.6704048799</v>
      </c>
      <c r="F64" s="32" t="n">
        <f aca="false">B64-E64</f>
        <v>48066450.0719299</v>
      </c>
    </row>
    <row r="65" customFormat="false" ht="12.8" hidden="false" customHeight="false" outlineLevel="0" collapsed="false">
      <c r="A65" s="31" t="n">
        <v>58</v>
      </c>
      <c r="B65" s="32" t="n">
        <f aca="false">F64</f>
        <v>48066450.0719299</v>
      </c>
      <c r="C65" s="32" t="n">
        <f aca="false">F$5</f>
        <v>402311.308472391</v>
      </c>
      <c r="D65" s="32" t="n">
        <f aca="false">B65*C$3</f>
        <v>360498.375539474</v>
      </c>
      <c r="E65" s="32" t="n">
        <f aca="false">C65-D65</f>
        <v>41812.9329329165</v>
      </c>
      <c r="F65" s="32" t="n">
        <f aca="false">B65-E65</f>
        <v>48024637.138997</v>
      </c>
    </row>
    <row r="66" customFormat="false" ht="12.8" hidden="false" customHeight="false" outlineLevel="0" collapsed="false">
      <c r="A66" s="31" t="n">
        <v>59</v>
      </c>
      <c r="B66" s="32" t="n">
        <f aca="false">F65</f>
        <v>48024637.138997</v>
      </c>
      <c r="C66" s="32" t="n">
        <f aca="false">F$5</f>
        <v>402311.308472391</v>
      </c>
      <c r="D66" s="32" t="n">
        <f aca="false">B66*C$3</f>
        <v>360184.778542477</v>
      </c>
      <c r="E66" s="32" t="n">
        <f aca="false">C66-D66</f>
        <v>42126.5299299134</v>
      </c>
      <c r="F66" s="32" t="n">
        <f aca="false">B66-E66</f>
        <v>47982510.6090671</v>
      </c>
    </row>
    <row r="67" customFormat="false" ht="12.8" hidden="false" customHeight="false" outlineLevel="0" collapsed="false">
      <c r="A67" s="31" t="n">
        <v>60</v>
      </c>
      <c r="B67" s="32" t="n">
        <f aca="false">F66</f>
        <v>47982510.6090671</v>
      </c>
      <c r="C67" s="32" t="n">
        <f aca="false">F$5</f>
        <v>402311.308472391</v>
      </c>
      <c r="D67" s="32" t="n">
        <f aca="false">B67*C$3</f>
        <v>359868.829568003</v>
      </c>
      <c r="E67" s="32" t="n">
        <f aca="false">C67-D67</f>
        <v>42442.4789043877</v>
      </c>
      <c r="F67" s="32" t="n">
        <f aca="false">B67-E67</f>
        <v>47940068.1301627</v>
      </c>
    </row>
    <row r="68" customFormat="false" ht="12.8" hidden="false" customHeight="false" outlineLevel="0" collapsed="false">
      <c r="A68" s="31" t="n">
        <v>61</v>
      </c>
      <c r="B68" s="32" t="n">
        <f aca="false">F67</f>
        <v>47940068.1301627</v>
      </c>
      <c r="C68" s="32" t="n">
        <f aca="false">F$5</f>
        <v>402311.308472391</v>
      </c>
      <c r="D68" s="32" t="n">
        <f aca="false">B68*C$3</f>
        <v>359550.51097622</v>
      </c>
      <c r="E68" s="32" t="n">
        <f aca="false">C68-D68</f>
        <v>42760.7974961706</v>
      </c>
      <c r="F68" s="32" t="n">
        <f aca="false">B68-E68</f>
        <v>47897307.3326665</v>
      </c>
    </row>
    <row r="69" customFormat="false" ht="12.8" hidden="false" customHeight="false" outlineLevel="0" collapsed="false">
      <c r="A69" s="31" t="n">
        <v>62</v>
      </c>
      <c r="B69" s="32" t="n">
        <f aca="false">F68</f>
        <v>47897307.3326665</v>
      </c>
      <c r="C69" s="32" t="n">
        <f aca="false">F$5</f>
        <v>402311.308472391</v>
      </c>
      <c r="D69" s="32" t="n">
        <f aca="false">B69*C$3</f>
        <v>359229.804994999</v>
      </c>
      <c r="E69" s="32" t="n">
        <f aca="false">C69-D69</f>
        <v>43081.5034773919</v>
      </c>
      <c r="F69" s="32" t="n">
        <f aca="false">B69-E69</f>
        <v>47854225.8291891</v>
      </c>
    </row>
    <row r="70" customFormat="false" ht="12.8" hidden="false" customHeight="false" outlineLevel="0" collapsed="false">
      <c r="A70" s="31" t="n">
        <v>63</v>
      </c>
      <c r="B70" s="32" t="n">
        <f aca="false">F69</f>
        <v>47854225.8291891</v>
      </c>
      <c r="C70" s="32" t="n">
        <f aca="false">F$5</f>
        <v>402311.308472391</v>
      </c>
      <c r="D70" s="32" t="n">
        <f aca="false">B70*C$3</f>
        <v>358906.693718918</v>
      </c>
      <c r="E70" s="32" t="n">
        <f aca="false">C70-D70</f>
        <v>43404.6147534723</v>
      </c>
      <c r="F70" s="32" t="n">
        <f aca="false">B70-E70</f>
        <v>47810821.2144356</v>
      </c>
    </row>
    <row r="71" customFormat="false" ht="12.8" hidden="false" customHeight="false" outlineLevel="0" collapsed="false">
      <c r="A71" s="31" t="n">
        <v>64</v>
      </c>
      <c r="B71" s="32" t="n">
        <f aca="false">F70</f>
        <v>47810821.2144356</v>
      </c>
      <c r="C71" s="32" t="n">
        <f aca="false">F$5</f>
        <v>402311.308472391</v>
      </c>
      <c r="D71" s="32" t="n">
        <f aca="false">B71*C$3</f>
        <v>358581.159108267</v>
      </c>
      <c r="E71" s="32" t="n">
        <f aca="false">C71-D71</f>
        <v>43730.1493641234</v>
      </c>
      <c r="F71" s="32" t="n">
        <f aca="false">B71-E71</f>
        <v>47767091.0650715</v>
      </c>
    </row>
    <row r="72" customFormat="false" ht="12.8" hidden="false" customHeight="false" outlineLevel="0" collapsed="false">
      <c r="A72" s="31" t="n">
        <v>65</v>
      </c>
      <c r="B72" s="32" t="n">
        <f aca="false">F71</f>
        <v>47767091.0650715</v>
      </c>
      <c r="C72" s="32" t="n">
        <f aca="false">F$5</f>
        <v>402311.308472391</v>
      </c>
      <c r="D72" s="32" t="n">
        <f aca="false">B72*C$3</f>
        <v>358253.182988036</v>
      </c>
      <c r="E72" s="32" t="n">
        <f aca="false">C72-D72</f>
        <v>44058.1254843543</v>
      </c>
      <c r="F72" s="32" t="n">
        <f aca="false">B72-E72</f>
        <v>47723032.9395872</v>
      </c>
    </row>
    <row r="73" customFormat="false" ht="12.8" hidden="false" customHeight="false" outlineLevel="0" collapsed="false">
      <c r="A73" s="31" t="n">
        <v>66</v>
      </c>
      <c r="B73" s="32" t="n">
        <f aca="false">F72</f>
        <v>47723032.9395872</v>
      </c>
      <c r="C73" s="32" t="n">
        <f aca="false">F$5</f>
        <v>402311.308472391</v>
      </c>
      <c r="D73" s="32" t="n">
        <f aca="false">B73*C$3</f>
        <v>357922.747046904</v>
      </c>
      <c r="E73" s="32" t="n">
        <f aca="false">C73-D73</f>
        <v>44388.5614254869</v>
      </c>
      <c r="F73" s="32" t="n">
        <f aca="false">B73-E73</f>
        <v>47678644.3781617</v>
      </c>
    </row>
    <row r="74" customFormat="false" ht="12.8" hidden="false" customHeight="false" outlineLevel="0" collapsed="false">
      <c r="A74" s="31" t="n">
        <v>67</v>
      </c>
      <c r="B74" s="32" t="n">
        <f aca="false">F73</f>
        <v>47678644.3781617</v>
      </c>
      <c r="C74" s="32" t="n">
        <f aca="false">F$5</f>
        <v>402311.308472391</v>
      </c>
      <c r="D74" s="32" t="n">
        <f aca="false">B74*C$3</f>
        <v>357589.832836213</v>
      </c>
      <c r="E74" s="32" t="n">
        <f aca="false">C74-D74</f>
        <v>44721.4756361781</v>
      </c>
      <c r="F74" s="32" t="n">
        <f aca="false">B74-E74</f>
        <v>47633922.9025255</v>
      </c>
    </row>
    <row r="75" customFormat="false" ht="12.8" hidden="false" customHeight="false" outlineLevel="0" collapsed="false">
      <c r="A75" s="31" t="n">
        <v>68</v>
      </c>
      <c r="B75" s="32" t="n">
        <f aca="false">F74</f>
        <v>47633922.9025255</v>
      </c>
      <c r="C75" s="32" t="n">
        <f aca="false">F$5</f>
        <v>402311.308472391</v>
      </c>
      <c r="D75" s="32" t="n">
        <f aca="false">B75*C$3</f>
        <v>357254.421768941</v>
      </c>
      <c r="E75" s="32" t="n">
        <f aca="false">C75-D75</f>
        <v>45056.8867034494</v>
      </c>
      <c r="F75" s="32" t="n">
        <f aca="false">B75-E75</f>
        <v>47588866.0158221</v>
      </c>
    </row>
    <row r="76" customFormat="false" ht="12.8" hidden="false" customHeight="false" outlineLevel="0" collapsed="false">
      <c r="A76" s="31" t="n">
        <v>69</v>
      </c>
      <c r="B76" s="32" t="n">
        <f aca="false">F75</f>
        <v>47588866.0158221</v>
      </c>
      <c r="C76" s="32" t="n">
        <f aca="false">F$5</f>
        <v>402311.308472391</v>
      </c>
      <c r="D76" s="32" t="n">
        <f aca="false">B76*C$3</f>
        <v>356916.495118665</v>
      </c>
      <c r="E76" s="32" t="n">
        <f aca="false">C76-D76</f>
        <v>45394.8133537253</v>
      </c>
      <c r="F76" s="32" t="n">
        <f aca="false">B76-E76</f>
        <v>47543471.2024683</v>
      </c>
    </row>
    <row r="77" customFormat="false" ht="12.8" hidden="false" customHeight="false" outlineLevel="0" collapsed="false">
      <c r="A77" s="31" t="n">
        <v>70</v>
      </c>
      <c r="B77" s="32" t="n">
        <f aca="false">F76</f>
        <v>47543471.2024683</v>
      </c>
      <c r="C77" s="32" t="n">
        <f aca="false">F$5</f>
        <v>402311.308472391</v>
      </c>
      <c r="D77" s="32" t="n">
        <f aca="false">B77*C$3</f>
        <v>356576.034018513</v>
      </c>
      <c r="E77" s="32" t="n">
        <f aca="false">C77-D77</f>
        <v>45735.2744538782</v>
      </c>
      <c r="F77" s="32" t="n">
        <f aca="false">B77-E77</f>
        <v>47497735.9280145</v>
      </c>
    </row>
    <row r="78" customFormat="false" ht="12.8" hidden="false" customHeight="false" outlineLevel="0" collapsed="false">
      <c r="A78" s="31" t="n">
        <v>71</v>
      </c>
      <c r="B78" s="32" t="n">
        <f aca="false">F77</f>
        <v>47497735.9280145</v>
      </c>
      <c r="C78" s="32" t="n">
        <f aca="false">F$5</f>
        <v>402311.308472391</v>
      </c>
      <c r="D78" s="32" t="n">
        <f aca="false">B78*C$3</f>
        <v>356233.019460108</v>
      </c>
      <c r="E78" s="32" t="n">
        <f aca="false">C78-D78</f>
        <v>46078.2890122823</v>
      </c>
      <c r="F78" s="32" t="n">
        <f aca="false">B78-E78</f>
        <v>47451657.6390022</v>
      </c>
    </row>
    <row r="79" customFormat="false" ht="12.8" hidden="false" customHeight="false" outlineLevel="0" collapsed="false">
      <c r="A79" s="31" t="n">
        <v>72</v>
      </c>
      <c r="B79" s="32" t="n">
        <f aca="false">F78</f>
        <v>47451657.6390022</v>
      </c>
      <c r="C79" s="32" t="n">
        <f aca="false">F$5</f>
        <v>402311.308472391</v>
      </c>
      <c r="D79" s="32" t="n">
        <f aca="false">B79*C$3</f>
        <v>355887.432292516</v>
      </c>
      <c r="E79" s="32" t="n">
        <f aca="false">C79-D79</f>
        <v>46423.8761798744</v>
      </c>
      <c r="F79" s="32" t="n">
        <f aca="false">B79-E79</f>
        <v>47405233.7628223</v>
      </c>
    </row>
    <row r="80" customFormat="false" ht="12.8" hidden="false" customHeight="false" outlineLevel="0" collapsed="false">
      <c r="A80" s="31" t="n">
        <v>73</v>
      </c>
      <c r="B80" s="32" t="n">
        <f aca="false">F79</f>
        <v>47405233.7628223</v>
      </c>
      <c r="C80" s="32" t="n">
        <f aca="false">F$5</f>
        <v>402311.308472391</v>
      </c>
      <c r="D80" s="32" t="n">
        <f aca="false">B80*C$3</f>
        <v>355539.253221167</v>
      </c>
      <c r="E80" s="32" t="n">
        <f aca="false">C80-D80</f>
        <v>46772.0552512234</v>
      </c>
      <c r="F80" s="32" t="n">
        <f aca="false">B80-E80</f>
        <v>47358461.7075711</v>
      </c>
    </row>
    <row r="81" customFormat="false" ht="12.8" hidden="false" customHeight="false" outlineLevel="0" collapsed="false">
      <c r="A81" s="31" t="n">
        <v>74</v>
      </c>
      <c r="B81" s="32" t="n">
        <f aca="false">F80</f>
        <v>47358461.7075711</v>
      </c>
      <c r="C81" s="32" t="n">
        <f aca="false">F$5</f>
        <v>402311.308472391</v>
      </c>
      <c r="D81" s="32" t="n">
        <f aca="false">B81*C$3</f>
        <v>355188.462806783</v>
      </c>
      <c r="E81" s="32" t="n">
        <f aca="false">C81-D81</f>
        <v>47122.8456656077</v>
      </c>
      <c r="F81" s="32" t="n">
        <f aca="false">B81-E81</f>
        <v>47311338.8619055</v>
      </c>
    </row>
    <row r="82" customFormat="false" ht="12.8" hidden="false" customHeight="false" outlineLevel="0" collapsed="false">
      <c r="A82" s="31" t="n">
        <v>75</v>
      </c>
      <c r="B82" s="32" t="n">
        <f aca="false">F81</f>
        <v>47311338.8619055</v>
      </c>
      <c r="C82" s="32" t="n">
        <f aca="false">F$5</f>
        <v>402311.308472391</v>
      </c>
      <c r="D82" s="32" t="n">
        <f aca="false">B82*C$3</f>
        <v>354835.041464291</v>
      </c>
      <c r="E82" s="32" t="n">
        <f aca="false">C82-D82</f>
        <v>47476.2670080998</v>
      </c>
      <c r="F82" s="32" t="n">
        <f aca="false">B82-E82</f>
        <v>47263862.5948974</v>
      </c>
    </row>
    <row r="83" customFormat="false" ht="12.8" hidden="false" customHeight="false" outlineLevel="0" collapsed="false">
      <c r="A83" s="31" t="n">
        <v>76</v>
      </c>
      <c r="B83" s="32" t="n">
        <f aca="false">F82</f>
        <v>47263862.5948974</v>
      </c>
      <c r="C83" s="32" t="n">
        <f aca="false">F$5</f>
        <v>402311.308472391</v>
      </c>
      <c r="D83" s="32" t="n">
        <f aca="false">B83*C$3</f>
        <v>354478.96946173</v>
      </c>
      <c r="E83" s="32" t="n">
        <f aca="false">C83-D83</f>
        <v>47832.3390106605</v>
      </c>
      <c r="F83" s="32" t="n">
        <f aca="false">B83-E83</f>
        <v>47216030.2558867</v>
      </c>
    </row>
    <row r="84" customFormat="false" ht="12.8" hidden="false" customHeight="false" outlineLevel="0" collapsed="false">
      <c r="A84" s="31" t="n">
        <v>77</v>
      </c>
      <c r="B84" s="32" t="n">
        <f aca="false">F83</f>
        <v>47216030.2558867</v>
      </c>
      <c r="C84" s="32" t="n">
        <f aca="false">F$5</f>
        <v>402311.308472391</v>
      </c>
      <c r="D84" s="32" t="n">
        <f aca="false">B84*C$3</f>
        <v>354120.22691915</v>
      </c>
      <c r="E84" s="32" t="n">
        <f aca="false">C84-D84</f>
        <v>48191.0815532405</v>
      </c>
      <c r="F84" s="32" t="n">
        <f aca="false">B84-E84</f>
        <v>47167839.1743335</v>
      </c>
    </row>
    <row r="85" customFormat="false" ht="12.8" hidden="false" customHeight="false" outlineLevel="0" collapsed="false">
      <c r="A85" s="31" t="n">
        <v>78</v>
      </c>
      <c r="B85" s="32" t="n">
        <f aca="false">F84</f>
        <v>47167839.1743335</v>
      </c>
      <c r="C85" s="32" t="n">
        <f aca="false">F$5</f>
        <v>402311.308472391</v>
      </c>
      <c r="D85" s="32" t="n">
        <f aca="false">B85*C$3</f>
        <v>353758.793807501</v>
      </c>
      <c r="E85" s="32" t="n">
        <f aca="false">C85-D85</f>
        <v>48552.5146648898</v>
      </c>
      <c r="F85" s="32" t="n">
        <f aca="false">B85-E85</f>
        <v>47119286.6596686</v>
      </c>
    </row>
    <row r="86" customFormat="false" ht="12.8" hidden="false" customHeight="false" outlineLevel="0" collapsed="false">
      <c r="A86" s="31" t="n">
        <v>79</v>
      </c>
      <c r="B86" s="32" t="n">
        <f aca="false">F85</f>
        <v>47119286.6596686</v>
      </c>
      <c r="C86" s="32" t="n">
        <f aca="false">F$5</f>
        <v>402311.308472391</v>
      </c>
      <c r="D86" s="32" t="n">
        <f aca="false">B86*C$3</f>
        <v>353394.649947514</v>
      </c>
      <c r="E86" s="32" t="n">
        <f aca="false">C86-D86</f>
        <v>48916.6585248765</v>
      </c>
      <c r="F86" s="32" t="n">
        <f aca="false">B86-E86</f>
        <v>47070370.0011437</v>
      </c>
    </row>
    <row r="87" customFormat="false" ht="12.8" hidden="false" customHeight="false" outlineLevel="0" collapsed="false">
      <c r="A87" s="31" t="n">
        <v>80</v>
      </c>
      <c r="B87" s="32" t="n">
        <f aca="false">F86</f>
        <v>47070370.0011437</v>
      </c>
      <c r="C87" s="32" t="n">
        <f aca="false">F$5</f>
        <v>402311.308472391</v>
      </c>
      <c r="D87" s="32" t="n">
        <f aca="false">B87*C$3</f>
        <v>353027.775008578</v>
      </c>
      <c r="E87" s="32" t="n">
        <f aca="false">C87-D87</f>
        <v>49283.5334638131</v>
      </c>
      <c r="F87" s="32" t="n">
        <f aca="false">B87-E87</f>
        <v>47021086.4676799</v>
      </c>
    </row>
    <row r="88" customFormat="false" ht="12.8" hidden="false" customHeight="false" outlineLevel="0" collapsed="false">
      <c r="A88" s="31" t="n">
        <v>81</v>
      </c>
      <c r="B88" s="32" t="n">
        <f aca="false">F87</f>
        <v>47021086.4676799</v>
      </c>
      <c r="C88" s="32" t="n">
        <f aca="false">F$5</f>
        <v>402311.308472391</v>
      </c>
      <c r="D88" s="32" t="n">
        <f aca="false">B88*C$3</f>
        <v>352658.148507599</v>
      </c>
      <c r="E88" s="32" t="n">
        <f aca="false">C88-D88</f>
        <v>49653.1599647917</v>
      </c>
      <c r="F88" s="32" t="n">
        <f aca="false">B88-E88</f>
        <v>46971433.3077151</v>
      </c>
    </row>
    <row r="89" customFormat="false" ht="12.8" hidden="false" customHeight="false" outlineLevel="0" collapsed="false">
      <c r="A89" s="31" t="n">
        <v>82</v>
      </c>
      <c r="B89" s="32" t="n">
        <f aca="false">F88</f>
        <v>46971433.3077151</v>
      </c>
      <c r="C89" s="32" t="n">
        <f aca="false">F$5</f>
        <v>402311.308472391</v>
      </c>
      <c r="D89" s="32" t="n">
        <f aca="false">B89*C$3</f>
        <v>352285.749807863</v>
      </c>
      <c r="E89" s="32" t="n">
        <f aca="false">C89-D89</f>
        <v>50025.5586645276</v>
      </c>
      <c r="F89" s="32" t="n">
        <f aca="false">B89-E89</f>
        <v>46921407.7490506</v>
      </c>
    </row>
    <row r="90" customFormat="false" ht="12.8" hidden="false" customHeight="false" outlineLevel="0" collapsed="false">
      <c r="A90" s="31" t="n">
        <v>83</v>
      </c>
      <c r="B90" s="32" t="n">
        <f aca="false">F89</f>
        <v>46921407.7490506</v>
      </c>
      <c r="C90" s="32" t="n">
        <f aca="false">F$5</f>
        <v>402311.308472391</v>
      </c>
      <c r="D90" s="32" t="n">
        <f aca="false">B90*C$3</f>
        <v>351910.558117879</v>
      </c>
      <c r="E90" s="32" t="n">
        <f aca="false">C90-D90</f>
        <v>50400.7503545116</v>
      </c>
      <c r="F90" s="32" t="n">
        <f aca="false">B90-E90</f>
        <v>46871006.998696</v>
      </c>
    </row>
    <row r="91" customFormat="false" ht="12.8" hidden="false" customHeight="false" outlineLevel="0" collapsed="false">
      <c r="A91" s="31" t="n">
        <v>84</v>
      </c>
      <c r="B91" s="32" t="n">
        <f aca="false">F90</f>
        <v>46871006.998696</v>
      </c>
      <c r="C91" s="32" t="n">
        <f aca="false">F$5</f>
        <v>402311.308472391</v>
      </c>
      <c r="D91" s="32" t="n">
        <f aca="false">B91*C$3</f>
        <v>351532.55249022</v>
      </c>
      <c r="E91" s="32" t="n">
        <f aca="false">C91-D91</f>
        <v>50778.7559821704</v>
      </c>
      <c r="F91" s="32" t="n">
        <f aca="false">B91-E91</f>
        <v>46820228.2427139</v>
      </c>
    </row>
    <row r="92" customFormat="false" ht="12.8" hidden="false" customHeight="false" outlineLevel="0" collapsed="false">
      <c r="A92" s="31" t="n">
        <v>85</v>
      </c>
      <c r="B92" s="32" t="n">
        <f aca="false">F91</f>
        <v>46820228.2427139</v>
      </c>
      <c r="C92" s="32" t="n">
        <f aca="false">F$5</f>
        <v>402311.308472391</v>
      </c>
      <c r="D92" s="32" t="n">
        <f aca="false">B92*C$3</f>
        <v>351151.711820354</v>
      </c>
      <c r="E92" s="32" t="n">
        <f aca="false">C92-D92</f>
        <v>51159.5966520367</v>
      </c>
      <c r="F92" s="32" t="n">
        <f aca="false">B92-E92</f>
        <v>46769068.6460618</v>
      </c>
    </row>
    <row r="93" customFormat="false" ht="12.8" hidden="false" customHeight="false" outlineLevel="0" collapsed="false">
      <c r="A93" s="31" t="n">
        <v>86</v>
      </c>
      <c r="B93" s="32" t="n">
        <f aca="false">F92</f>
        <v>46769068.6460618</v>
      </c>
      <c r="C93" s="32" t="n">
        <f aca="false">F$5</f>
        <v>402311.308472391</v>
      </c>
      <c r="D93" s="32" t="n">
        <f aca="false">B93*C$3</f>
        <v>350768.014845464</v>
      </c>
      <c r="E93" s="32" t="n">
        <f aca="false">C93-D93</f>
        <v>51543.293626927</v>
      </c>
      <c r="F93" s="32" t="n">
        <f aca="false">B93-E93</f>
        <v>46717525.3524349</v>
      </c>
    </row>
    <row r="94" customFormat="false" ht="12.8" hidden="false" customHeight="false" outlineLevel="0" collapsed="false">
      <c r="A94" s="31" t="n">
        <v>87</v>
      </c>
      <c r="B94" s="32" t="n">
        <f aca="false">F93</f>
        <v>46717525.3524349</v>
      </c>
      <c r="C94" s="32" t="n">
        <f aca="false">F$5</f>
        <v>402311.308472391</v>
      </c>
      <c r="D94" s="32" t="n">
        <f aca="false">B94*C$3</f>
        <v>350381.440143262</v>
      </c>
      <c r="E94" s="32" t="n">
        <f aca="false">C94-D94</f>
        <v>51929.8683291289</v>
      </c>
      <c r="F94" s="32" t="n">
        <f aca="false">B94-E94</f>
        <v>46665595.4841058</v>
      </c>
    </row>
    <row r="95" customFormat="false" ht="12.8" hidden="false" customHeight="false" outlineLevel="0" collapsed="false">
      <c r="A95" s="31" t="n">
        <v>88</v>
      </c>
      <c r="B95" s="32" t="n">
        <f aca="false">F94</f>
        <v>46665595.4841058</v>
      </c>
      <c r="C95" s="32" t="n">
        <f aca="false">F$5</f>
        <v>402311.308472391</v>
      </c>
      <c r="D95" s="32" t="n">
        <f aca="false">B95*C$3</f>
        <v>349991.966130793</v>
      </c>
      <c r="E95" s="32" t="n">
        <f aca="false">C95-D95</f>
        <v>52319.3423415974</v>
      </c>
      <c r="F95" s="32" t="n">
        <f aca="false">B95-E95</f>
        <v>46613276.1417642</v>
      </c>
    </row>
    <row r="96" customFormat="false" ht="12.8" hidden="false" customHeight="false" outlineLevel="0" collapsed="false">
      <c r="A96" s="31" t="n">
        <v>89</v>
      </c>
      <c r="B96" s="32" t="n">
        <f aca="false">F95</f>
        <v>46613276.1417642</v>
      </c>
      <c r="C96" s="32" t="n">
        <f aca="false">F$5</f>
        <v>402311.308472391</v>
      </c>
      <c r="D96" s="32" t="n">
        <f aca="false">B96*C$3</f>
        <v>349599.571063231</v>
      </c>
      <c r="E96" s="32" t="n">
        <f aca="false">C96-D96</f>
        <v>52711.7374091594</v>
      </c>
      <c r="F96" s="32" t="n">
        <f aca="false">B96-E96</f>
        <v>46560564.404355</v>
      </c>
    </row>
    <row r="97" customFormat="false" ht="12.8" hidden="false" customHeight="false" outlineLevel="0" collapsed="false">
      <c r="A97" s="31" t="n">
        <v>90</v>
      </c>
      <c r="B97" s="32" t="n">
        <f aca="false">F96</f>
        <v>46560564.404355</v>
      </c>
      <c r="C97" s="32" t="n">
        <f aca="false">F$5</f>
        <v>402311.308472391</v>
      </c>
      <c r="D97" s="32" t="n">
        <f aca="false">B97*C$3</f>
        <v>349204.233032663</v>
      </c>
      <c r="E97" s="32" t="n">
        <f aca="false">C97-D97</f>
        <v>53107.075439728</v>
      </c>
      <c r="F97" s="32" t="n">
        <f aca="false">B97-E97</f>
        <v>46507457.3289153</v>
      </c>
    </row>
    <row r="98" customFormat="false" ht="12.8" hidden="false" customHeight="false" outlineLevel="0" collapsed="false">
      <c r="A98" s="31" t="n">
        <v>91</v>
      </c>
      <c r="B98" s="32" t="n">
        <f aca="false">F97</f>
        <v>46507457.3289153</v>
      </c>
      <c r="C98" s="32" t="n">
        <f aca="false">F$5</f>
        <v>402311.308472391</v>
      </c>
      <c r="D98" s="32" t="n">
        <f aca="false">B98*C$3</f>
        <v>348805.929966865</v>
      </c>
      <c r="E98" s="32" t="n">
        <f aca="false">C98-D98</f>
        <v>53505.3785055261</v>
      </c>
      <c r="F98" s="32" t="n">
        <f aca="false">B98-E98</f>
        <v>46453951.9504098</v>
      </c>
    </row>
    <row r="99" customFormat="false" ht="12.8" hidden="false" customHeight="false" outlineLevel="0" collapsed="false">
      <c r="A99" s="31" t="n">
        <v>92</v>
      </c>
      <c r="B99" s="32" t="n">
        <f aca="false">F98</f>
        <v>46453951.9504098</v>
      </c>
      <c r="C99" s="32" t="n">
        <f aca="false">F$5</f>
        <v>402311.308472391</v>
      </c>
      <c r="D99" s="32" t="n">
        <f aca="false">B99*C$3</f>
        <v>348404.639628073</v>
      </c>
      <c r="E99" s="32" t="n">
        <f aca="false">C99-D99</f>
        <v>53906.6688443175</v>
      </c>
      <c r="F99" s="32" t="n">
        <f aca="false">B99-E99</f>
        <v>46400045.2815654</v>
      </c>
    </row>
    <row r="100" customFormat="false" ht="12.8" hidden="false" customHeight="false" outlineLevel="0" collapsed="false">
      <c r="A100" s="31" t="n">
        <v>93</v>
      </c>
      <c r="B100" s="32" t="n">
        <f aca="false">F99</f>
        <v>46400045.2815654</v>
      </c>
      <c r="C100" s="32" t="n">
        <f aca="false">F$5</f>
        <v>402311.308472391</v>
      </c>
      <c r="D100" s="32" t="n">
        <f aca="false">B100*C$3</f>
        <v>348000.339611741</v>
      </c>
      <c r="E100" s="32" t="n">
        <f aca="false">C100-D100</f>
        <v>54310.9688606499</v>
      </c>
      <c r="F100" s="32" t="n">
        <f aca="false">B100-E100</f>
        <v>46345734.3127048</v>
      </c>
    </row>
    <row r="101" customFormat="false" ht="12.8" hidden="false" customHeight="false" outlineLevel="0" collapsed="false">
      <c r="A101" s="31" t="n">
        <v>94</v>
      </c>
      <c r="B101" s="32" t="n">
        <f aca="false">F100</f>
        <v>46345734.3127048</v>
      </c>
      <c r="C101" s="32" t="n">
        <f aca="false">F$5</f>
        <v>402311.308472391</v>
      </c>
      <c r="D101" s="32" t="n">
        <f aca="false">B101*C$3</f>
        <v>347593.007345286</v>
      </c>
      <c r="E101" s="32" t="n">
        <f aca="false">C101-D101</f>
        <v>54718.3011271047</v>
      </c>
      <c r="F101" s="32" t="n">
        <f aca="false">B101-E101</f>
        <v>46291016.0115777</v>
      </c>
    </row>
    <row r="102" customFormat="false" ht="12.8" hidden="false" customHeight="false" outlineLevel="0" collapsed="false">
      <c r="A102" s="31" t="n">
        <v>95</v>
      </c>
      <c r="B102" s="32" t="n">
        <f aca="false">F101</f>
        <v>46291016.0115777</v>
      </c>
      <c r="C102" s="32" t="n">
        <f aca="false">F$5</f>
        <v>402311.308472391</v>
      </c>
      <c r="D102" s="32" t="n">
        <f aca="false">B102*C$3</f>
        <v>347182.620086833</v>
      </c>
      <c r="E102" s="32" t="n">
        <f aca="false">C102-D102</f>
        <v>55128.688385558</v>
      </c>
      <c r="F102" s="32" t="n">
        <f aca="false">B102-E102</f>
        <v>46235887.3231921</v>
      </c>
    </row>
    <row r="103" customFormat="false" ht="12.8" hidden="false" customHeight="false" outlineLevel="0" collapsed="false">
      <c r="A103" s="31" t="n">
        <v>96</v>
      </c>
      <c r="B103" s="32" t="n">
        <f aca="false">F102</f>
        <v>46235887.3231921</v>
      </c>
      <c r="C103" s="32" t="n">
        <f aca="false">F$5</f>
        <v>402311.308472391</v>
      </c>
      <c r="D103" s="32" t="n">
        <f aca="false">B103*C$3</f>
        <v>346769.154923941</v>
      </c>
      <c r="E103" s="32" t="n">
        <f aca="false">C103-D103</f>
        <v>55542.1535484497</v>
      </c>
      <c r="F103" s="32" t="n">
        <f aca="false">B103-E103</f>
        <v>46180345.1696437</v>
      </c>
    </row>
    <row r="104" customFormat="false" ht="12.8" hidden="false" customHeight="false" outlineLevel="0" collapsed="false">
      <c r="A104" s="31" t="n">
        <v>97</v>
      </c>
      <c r="B104" s="32" t="n">
        <f aca="false">F103</f>
        <v>46180345.1696437</v>
      </c>
      <c r="C104" s="32" t="n">
        <f aca="false">F$5</f>
        <v>402311.308472391</v>
      </c>
      <c r="D104" s="32" t="n">
        <f aca="false">B104*C$3</f>
        <v>346352.588772328</v>
      </c>
      <c r="E104" s="32" t="n">
        <f aca="false">C104-D104</f>
        <v>55958.7197000631</v>
      </c>
      <c r="F104" s="32" t="n">
        <f aca="false">B104-E104</f>
        <v>46124386.4499436</v>
      </c>
    </row>
    <row r="105" customFormat="false" ht="12.8" hidden="false" customHeight="false" outlineLevel="0" collapsed="false">
      <c r="A105" s="31" t="n">
        <v>98</v>
      </c>
      <c r="B105" s="32" t="n">
        <f aca="false">F104</f>
        <v>46124386.4499436</v>
      </c>
      <c r="C105" s="32" t="n">
        <f aca="false">F$5</f>
        <v>402311.308472391</v>
      </c>
      <c r="D105" s="32" t="n">
        <f aca="false">B105*C$3</f>
        <v>345932.898374577</v>
      </c>
      <c r="E105" s="32" t="n">
        <f aca="false">C105-D105</f>
        <v>56378.4100978136</v>
      </c>
      <c r="F105" s="32" t="n">
        <f aca="false">B105-E105</f>
        <v>46068008.0398458</v>
      </c>
    </row>
    <row r="106" customFormat="false" ht="12.8" hidden="false" customHeight="false" outlineLevel="0" collapsed="false">
      <c r="A106" s="31" t="n">
        <v>99</v>
      </c>
      <c r="B106" s="32" t="n">
        <f aca="false">F105</f>
        <v>46068008.0398458</v>
      </c>
      <c r="C106" s="32" t="n">
        <f aca="false">F$5</f>
        <v>402311.308472391</v>
      </c>
      <c r="D106" s="32" t="n">
        <f aca="false">B106*C$3</f>
        <v>345510.060298843</v>
      </c>
      <c r="E106" s="32" t="n">
        <f aca="false">C106-D106</f>
        <v>56801.2481735472</v>
      </c>
      <c r="F106" s="32" t="n">
        <f aca="false">B106-E106</f>
        <v>46011206.7916723</v>
      </c>
    </row>
    <row r="107" customFormat="false" ht="12.8" hidden="false" customHeight="false" outlineLevel="0" collapsed="false">
      <c r="A107" s="31" t="n">
        <v>100</v>
      </c>
      <c r="B107" s="32" t="n">
        <f aca="false">F106</f>
        <v>46011206.7916723</v>
      </c>
      <c r="C107" s="32" t="n">
        <f aca="false">F$5</f>
        <v>402311.308472391</v>
      </c>
      <c r="D107" s="32" t="n">
        <f aca="false">B107*C$3</f>
        <v>345084.050937542</v>
      </c>
      <c r="E107" s="32" t="n">
        <f aca="false">C107-D107</f>
        <v>57227.2575348488</v>
      </c>
      <c r="F107" s="32" t="n">
        <f aca="false">B107-E107</f>
        <v>45953979.5341374</v>
      </c>
    </row>
    <row r="108" customFormat="false" ht="12.8" hidden="false" customHeight="false" outlineLevel="0" collapsed="false">
      <c r="A108" s="31" t="n">
        <v>101</v>
      </c>
      <c r="B108" s="32" t="n">
        <f aca="false">F107</f>
        <v>45953979.5341374</v>
      </c>
      <c r="C108" s="32" t="n">
        <f aca="false">F$5</f>
        <v>402311.308472391</v>
      </c>
      <c r="D108" s="32" t="n">
        <f aca="false">B108*C$3</f>
        <v>344654.846506031</v>
      </c>
      <c r="E108" s="32" t="n">
        <f aca="false">C108-D108</f>
        <v>57656.4619663602</v>
      </c>
      <c r="F108" s="32" t="n">
        <f aca="false">B108-E108</f>
        <v>45896323.0721711</v>
      </c>
    </row>
    <row r="109" customFormat="false" ht="12.8" hidden="false" customHeight="false" outlineLevel="0" collapsed="false">
      <c r="A109" s="31" t="n">
        <v>102</v>
      </c>
      <c r="B109" s="32" t="n">
        <f aca="false">F108</f>
        <v>45896323.0721711</v>
      </c>
      <c r="C109" s="32" t="n">
        <f aca="false">F$5</f>
        <v>402311.308472391</v>
      </c>
      <c r="D109" s="32" t="n">
        <f aca="false">B109*C$3</f>
        <v>344222.423041283</v>
      </c>
      <c r="E109" s="32" t="n">
        <f aca="false">C109-D109</f>
        <v>58088.8854311078</v>
      </c>
      <c r="F109" s="32" t="n">
        <f aca="false">B109-E109</f>
        <v>45838234.1867399</v>
      </c>
    </row>
    <row r="110" customFormat="false" ht="12.8" hidden="false" customHeight="false" outlineLevel="0" collapsed="false">
      <c r="A110" s="31" t="n">
        <v>103</v>
      </c>
      <c r="B110" s="32" t="n">
        <f aca="false">F109</f>
        <v>45838234.1867399</v>
      </c>
      <c r="C110" s="32" t="n">
        <f aca="false">F$5</f>
        <v>402311.308472391</v>
      </c>
      <c r="D110" s="32" t="n">
        <f aca="false">B110*C$3</f>
        <v>343786.756400549</v>
      </c>
      <c r="E110" s="32" t="n">
        <f aca="false">C110-D110</f>
        <v>58524.5520718412</v>
      </c>
      <c r="F110" s="32" t="n">
        <f aca="false">B110-E110</f>
        <v>45779709.6346681</v>
      </c>
    </row>
    <row r="111" customFormat="false" ht="12.8" hidden="false" customHeight="false" outlineLevel="0" collapsed="false">
      <c r="A111" s="31" t="n">
        <v>104</v>
      </c>
      <c r="B111" s="32" t="n">
        <f aca="false">F110</f>
        <v>45779709.6346681</v>
      </c>
      <c r="C111" s="32" t="n">
        <f aca="false">F$5</f>
        <v>402311.308472391</v>
      </c>
      <c r="D111" s="32" t="n">
        <f aca="false">B111*C$3</f>
        <v>343347.822260011</v>
      </c>
      <c r="E111" s="32" t="n">
        <f aca="false">C111-D111</f>
        <v>58963.48621238</v>
      </c>
      <c r="F111" s="32" t="n">
        <f aca="false">B111-E111</f>
        <v>45720746.1484557</v>
      </c>
    </row>
    <row r="112" customFormat="false" ht="12.8" hidden="false" customHeight="false" outlineLevel="0" collapsed="false">
      <c r="A112" s="31" t="n">
        <v>105</v>
      </c>
      <c r="B112" s="32" t="n">
        <f aca="false">F111</f>
        <v>45720746.1484557</v>
      </c>
      <c r="C112" s="32" t="n">
        <f aca="false">F$5</f>
        <v>402311.308472391</v>
      </c>
      <c r="D112" s="32" t="n">
        <f aca="false">B112*C$3</f>
        <v>342905.596113418</v>
      </c>
      <c r="E112" s="32" t="n">
        <f aca="false">C112-D112</f>
        <v>59405.7123589728</v>
      </c>
      <c r="F112" s="32" t="n">
        <f aca="false">B112-E112</f>
        <v>45661340.4360967</v>
      </c>
    </row>
    <row r="113" customFormat="false" ht="12.8" hidden="false" customHeight="false" outlineLevel="0" collapsed="false">
      <c r="A113" s="31" t="n">
        <v>106</v>
      </c>
      <c r="B113" s="32" t="n">
        <f aca="false">F112</f>
        <v>45661340.4360967</v>
      </c>
      <c r="C113" s="32" t="n">
        <f aca="false">F$5</f>
        <v>402311.308472391</v>
      </c>
      <c r="D113" s="32" t="n">
        <f aca="false">B113*C$3</f>
        <v>342460.053270726</v>
      </c>
      <c r="E113" s="32" t="n">
        <f aca="false">C113-D113</f>
        <v>59851.2552016652</v>
      </c>
      <c r="F113" s="32" t="n">
        <f aca="false">B113-E113</f>
        <v>45601489.1808951</v>
      </c>
    </row>
    <row r="114" customFormat="false" ht="12.8" hidden="false" customHeight="false" outlineLevel="0" collapsed="false">
      <c r="A114" s="31" t="n">
        <v>107</v>
      </c>
      <c r="B114" s="32" t="n">
        <f aca="false">F113</f>
        <v>45601489.1808951</v>
      </c>
      <c r="C114" s="32" t="n">
        <f aca="false">F$5</f>
        <v>402311.308472391</v>
      </c>
      <c r="D114" s="32" t="n">
        <f aca="false">B114*C$3</f>
        <v>342011.168856713</v>
      </c>
      <c r="E114" s="32" t="n">
        <f aca="false">C114-D114</f>
        <v>60300.1396156776</v>
      </c>
      <c r="F114" s="32" t="n">
        <f aca="false">B114-E114</f>
        <v>45541189.0412794</v>
      </c>
    </row>
    <row r="115" customFormat="false" ht="12.8" hidden="false" customHeight="false" outlineLevel="0" collapsed="false">
      <c r="A115" s="31" t="n">
        <v>108</v>
      </c>
      <c r="B115" s="32" t="n">
        <f aca="false">F114</f>
        <v>45541189.0412794</v>
      </c>
      <c r="C115" s="32" t="n">
        <f aca="false">F$5</f>
        <v>402311.308472391</v>
      </c>
      <c r="D115" s="32" t="n">
        <f aca="false">B115*C$3</f>
        <v>341558.917809595</v>
      </c>
      <c r="E115" s="32" t="n">
        <f aca="false">C115-D115</f>
        <v>60752.3906627952</v>
      </c>
      <c r="F115" s="32" t="n">
        <f aca="false">B115-E115</f>
        <v>45480436.6506166</v>
      </c>
    </row>
    <row r="116" customFormat="false" ht="12.8" hidden="false" customHeight="false" outlineLevel="0" collapsed="false">
      <c r="A116" s="31" t="n">
        <v>109</v>
      </c>
      <c r="B116" s="32" t="n">
        <f aca="false">F115</f>
        <v>45480436.6506166</v>
      </c>
      <c r="C116" s="32" t="n">
        <f aca="false">F$5</f>
        <v>402311.308472391</v>
      </c>
      <c r="D116" s="32" t="n">
        <f aca="false">B116*C$3</f>
        <v>341103.274879624</v>
      </c>
      <c r="E116" s="32" t="n">
        <f aca="false">C116-D116</f>
        <v>61208.0335927662</v>
      </c>
      <c r="F116" s="32" t="n">
        <f aca="false">B116-E116</f>
        <v>45419228.6170238</v>
      </c>
    </row>
    <row r="117" customFormat="false" ht="12.8" hidden="false" customHeight="false" outlineLevel="0" collapsed="false">
      <c r="A117" s="31" t="n">
        <v>110</v>
      </c>
      <c r="B117" s="32" t="n">
        <f aca="false">F116</f>
        <v>45419228.6170238</v>
      </c>
      <c r="C117" s="32" t="n">
        <f aca="false">F$5</f>
        <v>402311.308472391</v>
      </c>
      <c r="D117" s="32" t="n">
        <f aca="false">B117*C$3</f>
        <v>340644.214627679</v>
      </c>
      <c r="E117" s="32" t="n">
        <f aca="false">C117-D117</f>
        <v>61667.093844712</v>
      </c>
      <c r="F117" s="32" t="n">
        <f aca="false">B117-E117</f>
        <v>45357561.5231791</v>
      </c>
    </row>
    <row r="118" customFormat="false" ht="12.8" hidden="false" customHeight="false" outlineLevel="0" collapsed="false">
      <c r="A118" s="31" t="n">
        <v>111</v>
      </c>
      <c r="B118" s="32" t="n">
        <f aca="false">F117</f>
        <v>45357561.5231791</v>
      </c>
      <c r="C118" s="32" t="n">
        <f aca="false">F$5</f>
        <v>402311.308472391</v>
      </c>
      <c r="D118" s="32" t="n">
        <f aca="false">B118*C$3</f>
        <v>340181.711423843</v>
      </c>
      <c r="E118" s="32" t="n">
        <f aca="false">C118-D118</f>
        <v>62129.5970485473</v>
      </c>
      <c r="F118" s="32" t="n">
        <f aca="false">B118-E118</f>
        <v>45295431.9261306</v>
      </c>
    </row>
    <row r="119" customFormat="false" ht="12.8" hidden="false" customHeight="false" outlineLevel="0" collapsed="false">
      <c r="A119" s="31" t="n">
        <v>112</v>
      </c>
      <c r="B119" s="32" t="n">
        <f aca="false">F118</f>
        <v>45295431.9261306</v>
      </c>
      <c r="C119" s="32" t="n">
        <f aca="false">F$5</f>
        <v>402311.308472391</v>
      </c>
      <c r="D119" s="32" t="n">
        <f aca="false">B119*C$3</f>
        <v>339715.739445979</v>
      </c>
      <c r="E119" s="32" t="n">
        <f aca="false">C119-D119</f>
        <v>62595.5690264115</v>
      </c>
      <c r="F119" s="32" t="n">
        <f aca="false">B119-E119</f>
        <v>45232836.3571042</v>
      </c>
    </row>
    <row r="120" customFormat="false" ht="12.8" hidden="false" customHeight="false" outlineLevel="0" collapsed="false">
      <c r="A120" s="31" t="n">
        <v>113</v>
      </c>
      <c r="B120" s="32" t="n">
        <f aca="false">F119</f>
        <v>45232836.3571042</v>
      </c>
      <c r="C120" s="32" t="n">
        <f aca="false">F$5</f>
        <v>402311.308472391</v>
      </c>
      <c r="D120" s="32" t="n">
        <f aca="false">B120*C$3</f>
        <v>339246.272678281</v>
      </c>
      <c r="E120" s="32" t="n">
        <f aca="false">C120-D120</f>
        <v>63065.0357941095</v>
      </c>
      <c r="F120" s="32" t="n">
        <f aca="false">B120-E120</f>
        <v>45169771.3213101</v>
      </c>
    </row>
    <row r="121" customFormat="false" ht="12.8" hidden="false" customHeight="false" outlineLevel="0" collapsed="false">
      <c r="A121" s="31" t="n">
        <v>114</v>
      </c>
      <c r="B121" s="32" t="n">
        <f aca="false">F120</f>
        <v>45169771.3213101</v>
      </c>
      <c r="C121" s="32" t="n">
        <f aca="false">F$5</f>
        <v>402311.308472391</v>
      </c>
      <c r="D121" s="32" t="n">
        <f aca="false">B121*C$3</f>
        <v>338773.284909825</v>
      </c>
      <c r="E121" s="32" t="n">
        <f aca="false">C121-D121</f>
        <v>63538.0235625653</v>
      </c>
      <c r="F121" s="32" t="n">
        <f aca="false">B121-E121</f>
        <v>45106233.2977475</v>
      </c>
    </row>
    <row r="122" customFormat="false" ht="12.8" hidden="false" customHeight="false" outlineLevel="0" collapsed="false">
      <c r="A122" s="31" t="n">
        <v>115</v>
      </c>
      <c r="B122" s="32" t="n">
        <f aca="false">F121</f>
        <v>45106233.2977475</v>
      </c>
      <c r="C122" s="32" t="n">
        <f aca="false">F$5</f>
        <v>402311.308472391</v>
      </c>
      <c r="D122" s="32" t="n">
        <f aca="false">B122*C$3</f>
        <v>338296.749733106</v>
      </c>
      <c r="E122" s="32" t="n">
        <f aca="false">C122-D122</f>
        <v>64014.5587392846</v>
      </c>
      <c r="F122" s="32" t="n">
        <f aca="false">B122-E122</f>
        <v>45042218.7390082</v>
      </c>
    </row>
    <row r="123" customFormat="false" ht="12.8" hidden="false" customHeight="false" outlineLevel="0" collapsed="false">
      <c r="A123" s="31" t="n">
        <v>116</v>
      </c>
      <c r="B123" s="32" t="n">
        <f aca="false">F122</f>
        <v>45042218.7390082</v>
      </c>
      <c r="C123" s="32" t="n">
        <f aca="false">F$5</f>
        <v>402311.308472391</v>
      </c>
      <c r="D123" s="32" t="n">
        <f aca="false">B123*C$3</f>
        <v>337816.640542562</v>
      </c>
      <c r="E123" s="32" t="n">
        <f aca="false">C123-D123</f>
        <v>64494.6679298292</v>
      </c>
      <c r="F123" s="32" t="n">
        <f aca="false">B123-E123</f>
        <v>44977724.0710784</v>
      </c>
    </row>
    <row r="124" customFormat="false" ht="12.8" hidden="false" customHeight="false" outlineLevel="0" collapsed="false">
      <c r="A124" s="31" t="n">
        <v>117</v>
      </c>
      <c r="B124" s="32" t="n">
        <f aca="false">F123</f>
        <v>44977724.0710784</v>
      </c>
      <c r="C124" s="32" t="n">
        <f aca="false">F$5</f>
        <v>402311.308472391</v>
      </c>
      <c r="D124" s="32" t="n">
        <f aca="false">B124*C$3</f>
        <v>337332.930533088</v>
      </c>
      <c r="E124" s="32" t="n">
        <f aca="false">C124-D124</f>
        <v>64978.3779393029</v>
      </c>
      <c r="F124" s="32" t="n">
        <f aca="false">B124-E124</f>
        <v>44912745.6931391</v>
      </c>
    </row>
    <row r="125" customFormat="false" ht="12.8" hidden="false" customHeight="false" outlineLevel="0" collapsed="false">
      <c r="A125" s="31" t="n">
        <v>118</v>
      </c>
      <c r="B125" s="32" t="n">
        <f aca="false">F124</f>
        <v>44912745.6931391</v>
      </c>
      <c r="C125" s="32" t="n">
        <f aca="false">F$5</f>
        <v>402311.308472391</v>
      </c>
      <c r="D125" s="32" t="n">
        <f aca="false">B125*C$3</f>
        <v>336845.592698543</v>
      </c>
      <c r="E125" s="32" t="n">
        <f aca="false">C125-D125</f>
        <v>65465.7157738477</v>
      </c>
      <c r="F125" s="32" t="n">
        <f aca="false">B125-E125</f>
        <v>44847279.9773652</v>
      </c>
    </row>
    <row r="126" customFormat="false" ht="12.8" hidden="false" customHeight="false" outlineLevel="0" collapsed="false">
      <c r="A126" s="31" t="n">
        <v>119</v>
      </c>
      <c r="B126" s="32" t="n">
        <f aca="false">F125</f>
        <v>44847279.9773652</v>
      </c>
      <c r="C126" s="32" t="n">
        <f aca="false">F$5</f>
        <v>402311.308472391</v>
      </c>
      <c r="D126" s="32" t="n">
        <f aca="false">B126*C$3</f>
        <v>336354.599830239</v>
      </c>
      <c r="E126" s="32" t="n">
        <f aca="false">C126-D126</f>
        <v>65956.7086421516</v>
      </c>
      <c r="F126" s="32" t="n">
        <f aca="false">B126-E126</f>
        <v>44781323.2687231</v>
      </c>
    </row>
    <row r="127" customFormat="false" ht="12.8" hidden="false" customHeight="false" outlineLevel="0" collapsed="false">
      <c r="A127" s="33" t="n">
        <v>120</v>
      </c>
      <c r="B127" s="34" t="n">
        <f aca="false">F126</f>
        <v>44781323.2687231</v>
      </c>
      <c r="C127" s="34" t="n">
        <f aca="false">F$5</f>
        <v>402311.308472391</v>
      </c>
      <c r="D127" s="34" t="n">
        <f aca="false">B127*C$3</f>
        <v>335859.924515423</v>
      </c>
      <c r="E127" s="34" t="n">
        <f aca="false">C127-D127</f>
        <v>66451.3839569677</v>
      </c>
      <c r="F127" s="34" t="n">
        <f aca="false">B127-E127</f>
        <v>44714871.8847661</v>
      </c>
    </row>
    <row r="128" customFormat="false" ht="12.8" hidden="false" customHeight="false" outlineLevel="0" collapsed="false">
      <c r="A128" s="31" t="n">
        <v>121</v>
      </c>
      <c r="B128" s="32" t="n">
        <f aca="false">F127</f>
        <v>44714871.8847661</v>
      </c>
      <c r="C128" s="32" t="n">
        <f aca="false">F$5</f>
        <v>402311.308472391</v>
      </c>
      <c r="D128" s="32" t="n">
        <f aca="false">B128*C$3</f>
        <v>335361.539135746</v>
      </c>
      <c r="E128" s="32" t="n">
        <f aca="false">C128-D128</f>
        <v>66949.769336645</v>
      </c>
      <c r="F128" s="32" t="n">
        <f aca="false">B128-E128</f>
        <v>44647922.1154295</v>
      </c>
    </row>
    <row r="129" customFormat="false" ht="12.8" hidden="false" customHeight="false" outlineLevel="0" collapsed="false">
      <c r="A129" s="31" t="n">
        <v>122</v>
      </c>
      <c r="B129" s="32" t="n">
        <f aca="false">F128</f>
        <v>44647922.1154295</v>
      </c>
      <c r="C129" s="32" t="n">
        <f aca="false">F$5</f>
        <v>402311.308472391</v>
      </c>
      <c r="D129" s="32" t="n">
        <f aca="false">B129*C$3</f>
        <v>334859.415865721</v>
      </c>
      <c r="E129" s="32" t="n">
        <f aca="false">C129-D129</f>
        <v>67451.8926066699</v>
      </c>
      <c r="F129" s="32" t="n">
        <f aca="false">B129-E129</f>
        <v>44580470.2228228</v>
      </c>
    </row>
    <row r="130" customFormat="false" ht="12.8" hidden="false" customHeight="false" outlineLevel="0" collapsed="false">
      <c r="A130" s="31" t="n">
        <v>123</v>
      </c>
      <c r="B130" s="32" t="n">
        <f aca="false">F129</f>
        <v>44580470.2228228</v>
      </c>
      <c r="C130" s="32" t="n">
        <f aca="false">F$5</f>
        <v>402311.308472391</v>
      </c>
      <c r="D130" s="32" t="n">
        <f aca="false">B130*C$3</f>
        <v>334353.526671171</v>
      </c>
      <c r="E130" s="32" t="n">
        <f aca="false">C130-D130</f>
        <v>67957.7818012199</v>
      </c>
      <c r="F130" s="32" t="n">
        <f aca="false">B130-E130</f>
        <v>44512512.4410216</v>
      </c>
    </row>
    <row r="131" customFormat="false" ht="12.8" hidden="false" customHeight="false" outlineLevel="0" collapsed="false">
      <c r="A131" s="31" t="n">
        <v>124</v>
      </c>
      <c r="B131" s="32" t="n">
        <f aca="false">F130</f>
        <v>44512512.4410216</v>
      </c>
      <c r="C131" s="32" t="n">
        <f aca="false">F$5</f>
        <v>402311.308472391</v>
      </c>
      <c r="D131" s="32" t="n">
        <f aca="false">B131*C$3</f>
        <v>333843.843307662</v>
      </c>
      <c r="E131" s="32" t="n">
        <f aca="false">C131-D131</f>
        <v>68467.465164729</v>
      </c>
      <c r="F131" s="32" t="n">
        <f aca="false">B131-E131</f>
        <v>44444044.9758568</v>
      </c>
    </row>
    <row r="132" customFormat="false" ht="12.8" hidden="false" customHeight="false" outlineLevel="0" collapsed="false">
      <c r="A132" s="31" t="n">
        <v>125</v>
      </c>
      <c r="B132" s="32" t="n">
        <f aca="false">F131</f>
        <v>44444044.9758568</v>
      </c>
      <c r="C132" s="32" t="n">
        <f aca="false">F$5</f>
        <v>402311.308472391</v>
      </c>
      <c r="D132" s="32" t="n">
        <f aca="false">B132*C$3</f>
        <v>333330.337318926</v>
      </c>
      <c r="E132" s="32" t="n">
        <f aca="false">C132-D132</f>
        <v>68980.9711534645</v>
      </c>
      <c r="F132" s="32" t="n">
        <f aca="false">B132-E132</f>
        <v>44375064.0047034</v>
      </c>
    </row>
    <row r="133" customFormat="false" ht="12.8" hidden="false" customHeight="false" outlineLevel="0" collapsed="false">
      <c r="A133" s="31" t="n">
        <v>126</v>
      </c>
      <c r="B133" s="32" t="n">
        <f aca="false">F132</f>
        <v>44375064.0047034</v>
      </c>
      <c r="C133" s="32" t="n">
        <f aca="false">F$5</f>
        <v>402311.308472391</v>
      </c>
      <c r="D133" s="32" t="n">
        <f aca="false">B133*C$3</f>
        <v>332812.980035275</v>
      </c>
      <c r="E133" s="32" t="n">
        <f aca="false">C133-D133</f>
        <v>69498.3284371155</v>
      </c>
      <c r="F133" s="32" t="n">
        <f aca="false">B133-E133</f>
        <v>44305565.6762663</v>
      </c>
    </row>
    <row r="134" customFormat="false" ht="12.8" hidden="false" customHeight="false" outlineLevel="0" collapsed="false">
      <c r="A134" s="31" t="n">
        <v>127</v>
      </c>
      <c r="B134" s="32" t="n">
        <f aca="false">F133</f>
        <v>44305565.6762663</v>
      </c>
      <c r="C134" s="32" t="n">
        <f aca="false">F$5</f>
        <v>402311.308472391</v>
      </c>
      <c r="D134" s="32" t="n">
        <f aca="false">B134*C$3</f>
        <v>332291.742571997</v>
      </c>
      <c r="E134" s="32" t="n">
        <f aca="false">C134-D134</f>
        <v>70019.5659003938</v>
      </c>
      <c r="F134" s="32" t="n">
        <f aca="false">B134-E134</f>
        <v>44235546.1103659</v>
      </c>
    </row>
    <row r="135" customFormat="false" ht="12.8" hidden="false" customHeight="false" outlineLevel="0" collapsed="false">
      <c r="A135" s="31" t="n">
        <v>128</v>
      </c>
      <c r="B135" s="32" t="n">
        <f aca="false">F134</f>
        <v>44235546.1103659</v>
      </c>
      <c r="C135" s="32" t="n">
        <f aca="false">F$5</f>
        <v>402311.308472391</v>
      </c>
      <c r="D135" s="32" t="n">
        <f aca="false">B135*C$3</f>
        <v>331766.595827744</v>
      </c>
      <c r="E135" s="32" t="n">
        <f aca="false">C135-D135</f>
        <v>70544.7126446468</v>
      </c>
      <c r="F135" s="32" t="n">
        <f aca="false">B135-E135</f>
        <v>44165001.3977212</v>
      </c>
    </row>
    <row r="136" customFormat="false" ht="12.8" hidden="false" customHeight="false" outlineLevel="0" collapsed="false">
      <c r="A136" s="31" t="n">
        <v>129</v>
      </c>
      <c r="B136" s="32" t="n">
        <f aca="false">F135</f>
        <v>44165001.3977212</v>
      </c>
      <c r="C136" s="32" t="n">
        <f aca="false">F$5</f>
        <v>402311.308472391</v>
      </c>
      <c r="D136" s="32" t="n">
        <f aca="false">B136*C$3</f>
        <v>331237.510482909</v>
      </c>
      <c r="E136" s="32" t="n">
        <f aca="false">C136-D136</f>
        <v>71073.7979894816</v>
      </c>
      <c r="F136" s="32" t="n">
        <f aca="false">B136-E136</f>
        <v>44093927.5997317</v>
      </c>
    </row>
    <row r="137" customFormat="false" ht="12.8" hidden="false" customHeight="false" outlineLevel="0" collapsed="false">
      <c r="A137" s="31" t="n">
        <v>130</v>
      </c>
      <c r="B137" s="32" t="n">
        <f aca="false">F136</f>
        <v>44093927.5997317</v>
      </c>
      <c r="C137" s="32" t="n">
        <f aca="false">F$5</f>
        <v>402311.308472391</v>
      </c>
      <c r="D137" s="32" t="n">
        <f aca="false">B137*C$3</f>
        <v>330704.456997988</v>
      </c>
      <c r="E137" s="32" t="n">
        <f aca="false">C137-D137</f>
        <v>71606.8514744027</v>
      </c>
      <c r="F137" s="32" t="n">
        <f aca="false">B137-E137</f>
        <v>44022320.7482573</v>
      </c>
    </row>
    <row r="138" customFormat="false" ht="12.8" hidden="false" customHeight="false" outlineLevel="0" collapsed="false">
      <c r="A138" s="31" t="n">
        <v>131</v>
      </c>
      <c r="B138" s="32" t="n">
        <f aca="false">F137</f>
        <v>44022320.7482573</v>
      </c>
      <c r="C138" s="32" t="n">
        <f aca="false">F$5</f>
        <v>402311.308472391</v>
      </c>
      <c r="D138" s="32" t="n">
        <f aca="false">B138*C$3</f>
        <v>330167.40561193</v>
      </c>
      <c r="E138" s="32" t="n">
        <f aca="false">C138-D138</f>
        <v>72143.9028604608</v>
      </c>
      <c r="F138" s="32" t="n">
        <f aca="false">B138-E138</f>
        <v>43950176.8453969</v>
      </c>
    </row>
    <row r="139" customFormat="false" ht="12.8" hidden="false" customHeight="false" outlineLevel="0" collapsed="false">
      <c r="A139" s="31" t="n">
        <v>132</v>
      </c>
      <c r="B139" s="32" t="n">
        <f aca="false">F138</f>
        <v>43950176.8453969</v>
      </c>
      <c r="C139" s="32" t="n">
        <f aca="false">F$5</f>
        <v>402311.308472391</v>
      </c>
      <c r="D139" s="32" t="n">
        <f aca="false">B139*C$3</f>
        <v>329626.326340477</v>
      </c>
      <c r="E139" s="32" t="n">
        <f aca="false">C139-D139</f>
        <v>72684.9821319142</v>
      </c>
      <c r="F139" s="32" t="n">
        <f aca="false">B139-E139</f>
        <v>43877491.863265</v>
      </c>
    </row>
    <row r="140" customFormat="false" ht="12.8" hidden="false" customHeight="false" outlineLevel="0" collapsed="false">
      <c r="A140" s="31" t="n">
        <v>133</v>
      </c>
      <c r="B140" s="32" t="n">
        <f aca="false">F139</f>
        <v>43877491.863265</v>
      </c>
      <c r="C140" s="32" t="n">
        <f aca="false">F$5</f>
        <v>402311.308472391</v>
      </c>
      <c r="D140" s="32" t="n">
        <f aca="false">B140*C$3</f>
        <v>329081.188974487</v>
      </c>
      <c r="E140" s="32" t="n">
        <f aca="false">C140-D140</f>
        <v>73230.1194979036</v>
      </c>
      <c r="F140" s="32" t="n">
        <f aca="false">B140-E140</f>
        <v>43804261.7437671</v>
      </c>
    </row>
    <row r="141" customFormat="false" ht="12.8" hidden="false" customHeight="false" outlineLevel="0" collapsed="false">
      <c r="A141" s="31" t="n">
        <v>134</v>
      </c>
      <c r="B141" s="32" t="n">
        <f aca="false">F140</f>
        <v>43804261.7437671</v>
      </c>
      <c r="C141" s="32" t="n">
        <f aca="false">F$5</f>
        <v>402311.308472391</v>
      </c>
      <c r="D141" s="32" t="n">
        <f aca="false">B141*C$3</f>
        <v>328531.963078253</v>
      </c>
      <c r="E141" s="32" t="n">
        <f aca="false">C141-D141</f>
        <v>73779.3453941378</v>
      </c>
      <c r="F141" s="32" t="n">
        <f aca="false">B141-E141</f>
        <v>43730482.3983729</v>
      </c>
    </row>
    <row r="142" customFormat="false" ht="12.8" hidden="false" customHeight="false" outlineLevel="0" collapsed="false">
      <c r="A142" s="31" t="n">
        <v>135</v>
      </c>
      <c r="B142" s="32" t="n">
        <f aca="false">F141</f>
        <v>43730482.3983729</v>
      </c>
      <c r="C142" s="32" t="n">
        <f aca="false">F$5</f>
        <v>402311.308472391</v>
      </c>
      <c r="D142" s="32" t="n">
        <f aca="false">B142*C$3</f>
        <v>327978.617987797</v>
      </c>
      <c r="E142" s="32" t="n">
        <f aca="false">C142-D142</f>
        <v>74332.6904845938</v>
      </c>
      <c r="F142" s="32" t="n">
        <f aca="false">B142-E142</f>
        <v>43656149.7078883</v>
      </c>
    </row>
    <row r="143" customFormat="false" ht="12.8" hidden="false" customHeight="false" outlineLevel="0" collapsed="false">
      <c r="A143" s="31" t="n">
        <v>136</v>
      </c>
      <c r="B143" s="32" t="n">
        <f aca="false">F142</f>
        <v>43656149.7078883</v>
      </c>
      <c r="C143" s="32" t="n">
        <f aca="false">F$5</f>
        <v>402311.308472391</v>
      </c>
      <c r="D143" s="32" t="n">
        <f aca="false">B143*C$3</f>
        <v>327421.122809162</v>
      </c>
      <c r="E143" s="32" t="n">
        <f aca="false">C143-D143</f>
        <v>74890.1856632283</v>
      </c>
      <c r="F143" s="32" t="n">
        <f aca="false">B143-E143</f>
        <v>43581259.5222251</v>
      </c>
    </row>
    <row r="144" customFormat="false" ht="12.8" hidden="false" customHeight="false" outlineLevel="0" collapsed="false">
      <c r="A144" s="31" t="n">
        <v>137</v>
      </c>
      <c r="B144" s="32" t="n">
        <f aca="false">F143</f>
        <v>43581259.5222251</v>
      </c>
      <c r="C144" s="32" t="n">
        <f aca="false">F$5</f>
        <v>402311.308472391</v>
      </c>
      <c r="D144" s="32" t="n">
        <f aca="false">B144*C$3</f>
        <v>326859.446416688</v>
      </c>
      <c r="E144" s="32" t="n">
        <f aca="false">C144-D144</f>
        <v>75451.8620557025</v>
      </c>
      <c r="F144" s="32" t="n">
        <f aca="false">B144-E144</f>
        <v>43505807.6601694</v>
      </c>
    </row>
    <row r="145" customFormat="false" ht="12.8" hidden="false" customHeight="false" outlineLevel="0" collapsed="false">
      <c r="A145" s="31" t="n">
        <v>138</v>
      </c>
      <c r="B145" s="32" t="n">
        <f aca="false">F144</f>
        <v>43505807.6601694</v>
      </c>
      <c r="C145" s="32" t="n">
        <f aca="false">F$5</f>
        <v>402311.308472391</v>
      </c>
      <c r="D145" s="32" t="n">
        <f aca="false">B145*C$3</f>
        <v>326293.55745127</v>
      </c>
      <c r="E145" s="32" t="n">
        <f aca="false">C145-D145</f>
        <v>76017.7510211202</v>
      </c>
      <c r="F145" s="32" t="n">
        <f aca="false">B145-E145</f>
        <v>43429789.9091483</v>
      </c>
    </row>
    <row r="146" customFormat="false" ht="12.8" hidden="false" customHeight="false" outlineLevel="0" collapsed="false">
      <c r="A146" s="31" t="n">
        <v>139</v>
      </c>
      <c r="B146" s="32" t="n">
        <f aca="false">F145</f>
        <v>43429789.9091483</v>
      </c>
      <c r="C146" s="32" t="n">
        <f aca="false">F$5</f>
        <v>402311.308472391</v>
      </c>
      <c r="D146" s="32" t="n">
        <f aca="false">B146*C$3</f>
        <v>325723.424318612</v>
      </c>
      <c r="E146" s="32" t="n">
        <f aca="false">C146-D146</f>
        <v>76587.8841537787</v>
      </c>
      <c r="F146" s="32" t="n">
        <f aca="false">B146-E146</f>
        <v>43353202.0249945</v>
      </c>
    </row>
    <row r="147" customFormat="false" ht="12.8" hidden="false" customHeight="false" outlineLevel="0" collapsed="false">
      <c r="A147" s="31" t="n">
        <v>140</v>
      </c>
      <c r="B147" s="32" t="n">
        <f aca="false">F146</f>
        <v>43353202.0249945</v>
      </c>
      <c r="C147" s="32" t="n">
        <f aca="false">F$5</f>
        <v>402311.308472391</v>
      </c>
      <c r="D147" s="32" t="n">
        <f aca="false">B147*C$3</f>
        <v>325149.015187459</v>
      </c>
      <c r="E147" s="32" t="n">
        <f aca="false">C147-D147</f>
        <v>77162.293284932</v>
      </c>
      <c r="F147" s="32" t="n">
        <f aca="false">B147-E147</f>
        <v>43276039.7317096</v>
      </c>
    </row>
    <row r="148" customFormat="false" ht="12.8" hidden="false" customHeight="false" outlineLevel="0" collapsed="false">
      <c r="A148" s="31" t="n">
        <v>141</v>
      </c>
      <c r="B148" s="32" t="n">
        <f aca="false">F147</f>
        <v>43276039.7317096</v>
      </c>
      <c r="C148" s="32" t="n">
        <f aca="false">F$5</f>
        <v>402311.308472391</v>
      </c>
      <c r="D148" s="32" t="n">
        <f aca="false">B148*C$3</f>
        <v>324570.297987822</v>
      </c>
      <c r="E148" s="32" t="n">
        <f aca="false">C148-D148</f>
        <v>77741.010484569</v>
      </c>
      <c r="F148" s="32" t="n">
        <f aca="false">B148-E148</f>
        <v>43198298.721225</v>
      </c>
    </row>
    <row r="149" customFormat="false" ht="12.8" hidden="false" customHeight="false" outlineLevel="0" collapsed="false">
      <c r="A149" s="31" t="n">
        <v>142</v>
      </c>
      <c r="B149" s="32" t="n">
        <f aca="false">F148</f>
        <v>43198298.721225</v>
      </c>
      <c r="C149" s="32" t="n">
        <f aca="false">F$5</f>
        <v>402311.308472391</v>
      </c>
      <c r="D149" s="32" t="n">
        <f aca="false">B149*C$3</f>
        <v>323987.240409188</v>
      </c>
      <c r="E149" s="32" t="n">
        <f aca="false">C149-D149</f>
        <v>78324.0680632032</v>
      </c>
      <c r="F149" s="32" t="n">
        <f aca="false">B149-E149</f>
        <v>43119974.6531618</v>
      </c>
    </row>
    <row r="150" customFormat="false" ht="12.8" hidden="false" customHeight="false" outlineLevel="0" collapsed="false">
      <c r="A150" s="31" t="n">
        <v>143</v>
      </c>
      <c r="B150" s="32" t="n">
        <f aca="false">F149</f>
        <v>43119974.6531618</v>
      </c>
      <c r="C150" s="32" t="n">
        <f aca="false">F$5</f>
        <v>402311.308472391</v>
      </c>
      <c r="D150" s="32" t="n">
        <f aca="false">B150*C$3</f>
        <v>323399.809898713</v>
      </c>
      <c r="E150" s="32" t="n">
        <f aca="false">C150-D150</f>
        <v>78911.4985736772</v>
      </c>
      <c r="F150" s="32" t="n">
        <f aca="false">B150-E150</f>
        <v>43041063.1545881</v>
      </c>
    </row>
    <row r="151" customFormat="false" ht="12.8" hidden="false" customHeight="false" outlineLevel="0" collapsed="false">
      <c r="A151" s="31" t="n">
        <v>144</v>
      </c>
      <c r="B151" s="32" t="n">
        <f aca="false">F150</f>
        <v>43041063.1545881</v>
      </c>
      <c r="C151" s="32" t="n">
        <f aca="false">F$5</f>
        <v>402311.308472391</v>
      </c>
      <c r="D151" s="32" t="n">
        <f aca="false">B151*C$3</f>
        <v>322807.973659411</v>
      </c>
      <c r="E151" s="32" t="n">
        <f aca="false">C151-D151</f>
        <v>79503.3348129797</v>
      </c>
      <c r="F151" s="32" t="n">
        <f aca="false">B151-E151</f>
        <v>42961559.8197752</v>
      </c>
    </row>
    <row r="152" customFormat="false" ht="12.8" hidden="false" customHeight="false" outlineLevel="0" collapsed="false">
      <c r="A152" s="31" t="n">
        <v>145</v>
      </c>
      <c r="B152" s="32" t="n">
        <f aca="false">F151</f>
        <v>42961559.8197752</v>
      </c>
      <c r="C152" s="32" t="n">
        <f aca="false">F$5</f>
        <v>402311.308472391</v>
      </c>
      <c r="D152" s="32" t="n">
        <f aca="false">B152*C$3</f>
        <v>322211.698648314</v>
      </c>
      <c r="E152" s="32" t="n">
        <f aca="false">C152-D152</f>
        <v>80099.6098240771</v>
      </c>
      <c r="F152" s="32" t="n">
        <f aca="false">B152-E152</f>
        <v>42881460.2099511</v>
      </c>
    </row>
    <row r="153" customFormat="false" ht="12.8" hidden="false" customHeight="false" outlineLevel="0" collapsed="false">
      <c r="A153" s="31" t="n">
        <v>146</v>
      </c>
      <c r="B153" s="32" t="n">
        <f aca="false">F152</f>
        <v>42881460.2099511</v>
      </c>
      <c r="C153" s="32" t="n">
        <f aca="false">F$5</f>
        <v>402311.308472391</v>
      </c>
      <c r="D153" s="32" t="n">
        <f aca="false">B153*C$3</f>
        <v>321610.951574633</v>
      </c>
      <c r="E153" s="32" t="n">
        <f aca="false">C153-D153</f>
        <v>80700.3568977577</v>
      </c>
      <c r="F153" s="32" t="n">
        <f aca="false">B153-E153</f>
        <v>42800759.8530533</v>
      </c>
    </row>
    <row r="154" customFormat="false" ht="12.8" hidden="false" customHeight="false" outlineLevel="0" collapsed="false">
      <c r="A154" s="31" t="n">
        <v>147</v>
      </c>
      <c r="B154" s="32" t="n">
        <f aca="false">F153</f>
        <v>42800759.8530533</v>
      </c>
      <c r="C154" s="32" t="n">
        <f aca="false">F$5</f>
        <v>402311.308472391</v>
      </c>
      <c r="D154" s="32" t="n">
        <f aca="false">B154*C$3</f>
        <v>321005.6988979</v>
      </c>
      <c r="E154" s="32" t="n">
        <f aca="false">C154-D154</f>
        <v>81305.6095744908</v>
      </c>
      <c r="F154" s="32" t="n">
        <f aca="false">B154-E154</f>
        <v>42719454.2434788</v>
      </c>
    </row>
    <row r="155" customFormat="false" ht="12.8" hidden="false" customHeight="false" outlineLevel="0" collapsed="false">
      <c r="A155" s="31" t="n">
        <v>148</v>
      </c>
      <c r="B155" s="32" t="n">
        <f aca="false">F154</f>
        <v>42719454.2434788</v>
      </c>
      <c r="C155" s="32" t="n">
        <f aca="false">F$5</f>
        <v>402311.308472391</v>
      </c>
      <c r="D155" s="32" t="n">
        <f aca="false">B155*C$3</f>
        <v>320395.906826091</v>
      </c>
      <c r="E155" s="32" t="n">
        <f aca="false">C155-D155</f>
        <v>81915.4016462995</v>
      </c>
      <c r="F155" s="32" t="n">
        <f aca="false">B155-E155</f>
        <v>42637538.8418325</v>
      </c>
    </row>
    <row r="156" customFormat="false" ht="12.8" hidden="false" customHeight="false" outlineLevel="0" collapsed="false">
      <c r="A156" s="31" t="n">
        <v>149</v>
      </c>
      <c r="B156" s="32" t="n">
        <f aca="false">F155</f>
        <v>42637538.8418325</v>
      </c>
      <c r="C156" s="32" t="n">
        <f aca="false">F$5</f>
        <v>402311.308472391</v>
      </c>
      <c r="D156" s="32" t="n">
        <f aca="false">B156*C$3</f>
        <v>319781.541313744</v>
      </c>
      <c r="E156" s="32" t="n">
        <f aca="false">C156-D156</f>
        <v>82529.7671586468</v>
      </c>
      <c r="F156" s="32" t="n">
        <f aca="false">B156-E156</f>
        <v>42555009.0746739</v>
      </c>
    </row>
    <row r="157" customFormat="false" ht="12.8" hidden="false" customHeight="false" outlineLevel="0" collapsed="false">
      <c r="A157" s="31" t="n">
        <v>150</v>
      </c>
      <c r="B157" s="32" t="n">
        <f aca="false">F156</f>
        <v>42555009.0746739</v>
      </c>
      <c r="C157" s="32" t="n">
        <f aca="false">F$5</f>
        <v>402311.308472391</v>
      </c>
      <c r="D157" s="32" t="n">
        <f aca="false">B157*C$3</f>
        <v>319162.568060054</v>
      </c>
      <c r="E157" s="32" t="n">
        <f aca="false">C157-D157</f>
        <v>83148.7404123367</v>
      </c>
      <c r="F157" s="32" t="n">
        <f aca="false">B157-E157</f>
        <v>42471860.3342615</v>
      </c>
    </row>
    <row r="158" customFormat="false" ht="12.8" hidden="false" customHeight="false" outlineLevel="0" collapsed="false">
      <c r="A158" s="31" t="n">
        <v>151</v>
      </c>
      <c r="B158" s="32" t="n">
        <f aca="false">F157</f>
        <v>42471860.3342615</v>
      </c>
      <c r="C158" s="32" t="n">
        <f aca="false">F$5</f>
        <v>402311.308472391</v>
      </c>
      <c r="D158" s="32" t="n">
        <f aca="false">B158*C$3</f>
        <v>318538.952506962</v>
      </c>
      <c r="E158" s="32" t="n">
        <f aca="false">C158-D158</f>
        <v>83772.3559654292</v>
      </c>
      <c r="F158" s="32" t="n">
        <f aca="false">B158-E158</f>
        <v>42388087.9782961</v>
      </c>
    </row>
    <row r="159" customFormat="false" ht="12.8" hidden="false" customHeight="false" outlineLevel="0" collapsed="false">
      <c r="A159" s="31" t="n">
        <v>152</v>
      </c>
      <c r="B159" s="32" t="n">
        <f aca="false">F158</f>
        <v>42388087.9782961</v>
      </c>
      <c r="C159" s="32" t="n">
        <f aca="false">F$5</f>
        <v>402311.308472391</v>
      </c>
      <c r="D159" s="32" t="n">
        <f aca="false">B159*C$3</f>
        <v>317910.659837221</v>
      </c>
      <c r="E159" s="32" t="n">
        <f aca="false">C159-D159</f>
        <v>84400.6486351699</v>
      </c>
      <c r="F159" s="32" t="n">
        <f aca="false">B159-E159</f>
        <v>42303687.3296609</v>
      </c>
    </row>
    <row r="160" customFormat="false" ht="12.8" hidden="false" customHeight="false" outlineLevel="0" collapsed="false">
      <c r="A160" s="31" t="n">
        <v>153</v>
      </c>
      <c r="B160" s="32" t="n">
        <f aca="false">F159</f>
        <v>42303687.3296609</v>
      </c>
      <c r="C160" s="32" t="n">
        <f aca="false">F$5</f>
        <v>402311.308472391</v>
      </c>
      <c r="D160" s="32" t="n">
        <f aca="false">B160*C$3</f>
        <v>317277.654972457</v>
      </c>
      <c r="E160" s="32" t="n">
        <f aca="false">C160-D160</f>
        <v>85033.6534999337</v>
      </c>
      <c r="F160" s="32" t="n">
        <f aca="false">B160-E160</f>
        <v>42218653.676161</v>
      </c>
    </row>
    <row r="161" customFormat="false" ht="12.8" hidden="false" customHeight="false" outlineLevel="0" collapsed="false">
      <c r="A161" s="31" t="n">
        <v>154</v>
      </c>
      <c r="B161" s="32" t="n">
        <f aca="false">F160</f>
        <v>42218653.676161</v>
      </c>
      <c r="C161" s="32" t="n">
        <f aca="false">F$5</f>
        <v>402311.308472391</v>
      </c>
      <c r="D161" s="32" t="n">
        <f aca="false">B161*C$3</f>
        <v>316639.902571208</v>
      </c>
      <c r="E161" s="32" t="n">
        <f aca="false">C161-D161</f>
        <v>85671.4059011831</v>
      </c>
      <c r="F161" s="32" t="n">
        <f aca="false">B161-E161</f>
        <v>42132982.2702598</v>
      </c>
    </row>
    <row r="162" customFormat="false" ht="12.8" hidden="false" customHeight="false" outlineLevel="0" collapsed="false">
      <c r="A162" s="31" t="n">
        <v>155</v>
      </c>
      <c r="B162" s="32" t="n">
        <f aca="false">F161</f>
        <v>42132982.2702598</v>
      </c>
      <c r="C162" s="32" t="n">
        <f aca="false">F$5</f>
        <v>402311.308472391</v>
      </c>
      <c r="D162" s="32" t="n">
        <f aca="false">B162*C$3</f>
        <v>315997.367026949</v>
      </c>
      <c r="E162" s="32" t="n">
        <f aca="false">C162-D162</f>
        <v>86313.941445442</v>
      </c>
      <c r="F162" s="32" t="n">
        <f aca="false">B162-E162</f>
        <v>42046668.3288144</v>
      </c>
    </row>
    <row r="163" customFormat="false" ht="12.8" hidden="false" customHeight="false" outlineLevel="0" collapsed="false">
      <c r="A163" s="31" t="n">
        <v>156</v>
      </c>
      <c r="B163" s="32" t="n">
        <f aca="false">F162</f>
        <v>42046668.3288144</v>
      </c>
      <c r="C163" s="32" t="n">
        <f aca="false">F$5</f>
        <v>402311.308472391</v>
      </c>
      <c r="D163" s="32" t="n">
        <f aca="false">B163*C$3</f>
        <v>315350.012466108</v>
      </c>
      <c r="E163" s="32" t="n">
        <f aca="false">C163-D163</f>
        <v>86961.2960062829</v>
      </c>
      <c r="F163" s="32" t="n">
        <f aca="false">B163-E163</f>
        <v>41959707.0328081</v>
      </c>
    </row>
    <row r="164" customFormat="false" ht="12.8" hidden="false" customHeight="false" outlineLevel="0" collapsed="false">
      <c r="A164" s="31" t="n">
        <v>157</v>
      </c>
      <c r="B164" s="32" t="n">
        <f aca="false">F163</f>
        <v>41959707.0328081</v>
      </c>
      <c r="C164" s="32" t="n">
        <f aca="false">F$5</f>
        <v>402311.308472391</v>
      </c>
      <c r="D164" s="32" t="n">
        <f aca="false">B164*C$3</f>
        <v>314697.802746061</v>
      </c>
      <c r="E164" s="32" t="n">
        <f aca="false">C164-D164</f>
        <v>87613.50572633</v>
      </c>
      <c r="F164" s="32" t="n">
        <f aca="false">B164-E164</f>
        <v>41872093.5270818</v>
      </c>
    </row>
    <row r="165" customFormat="false" ht="12.8" hidden="false" customHeight="false" outlineLevel="0" collapsed="false">
      <c r="A165" s="31" t="n">
        <v>158</v>
      </c>
      <c r="B165" s="32" t="n">
        <f aca="false">F164</f>
        <v>41872093.5270818</v>
      </c>
      <c r="C165" s="32" t="n">
        <f aca="false">F$5</f>
        <v>402311.308472391</v>
      </c>
      <c r="D165" s="32" t="n">
        <f aca="false">B165*C$3</f>
        <v>314040.701453113</v>
      </c>
      <c r="E165" s="32" t="n">
        <f aca="false">C165-D165</f>
        <v>88270.6070192775</v>
      </c>
      <c r="F165" s="32" t="n">
        <f aca="false">B165-E165</f>
        <v>41783822.9200625</v>
      </c>
    </row>
    <row r="166" customFormat="false" ht="12.8" hidden="false" customHeight="false" outlineLevel="0" collapsed="false">
      <c r="A166" s="31" t="n">
        <v>159</v>
      </c>
      <c r="B166" s="32" t="n">
        <f aca="false">F165</f>
        <v>41783822.9200625</v>
      </c>
      <c r="C166" s="32" t="n">
        <f aca="false">F$5</f>
        <v>402311.308472391</v>
      </c>
      <c r="D166" s="32" t="n">
        <f aca="false">B166*C$3</f>
        <v>313378.671900469</v>
      </c>
      <c r="E166" s="32" t="n">
        <f aca="false">C166-D166</f>
        <v>88932.6365719221</v>
      </c>
      <c r="F166" s="32" t="n">
        <f aca="false">B166-E166</f>
        <v>41694890.2834906</v>
      </c>
    </row>
    <row r="167" customFormat="false" ht="12.8" hidden="false" customHeight="false" outlineLevel="0" collapsed="false">
      <c r="A167" s="31" t="n">
        <v>160</v>
      </c>
      <c r="B167" s="32" t="n">
        <f aca="false">F166</f>
        <v>41694890.2834906</v>
      </c>
      <c r="C167" s="32" t="n">
        <f aca="false">F$5</f>
        <v>402311.308472391</v>
      </c>
      <c r="D167" s="32" t="n">
        <f aca="false">B167*C$3</f>
        <v>312711.677126179</v>
      </c>
      <c r="E167" s="32" t="n">
        <f aca="false">C167-D167</f>
        <v>89599.6313462114</v>
      </c>
      <c r="F167" s="32" t="n">
        <f aca="false">B167-E167</f>
        <v>41605290.6521444</v>
      </c>
    </row>
    <row r="168" customFormat="false" ht="12.8" hidden="false" customHeight="false" outlineLevel="0" collapsed="false">
      <c r="A168" s="31" t="n">
        <v>161</v>
      </c>
      <c r="B168" s="32" t="n">
        <f aca="false">F167</f>
        <v>41605290.6521444</v>
      </c>
      <c r="C168" s="32" t="n">
        <f aca="false">F$5</f>
        <v>402311.308472391</v>
      </c>
      <c r="D168" s="32" t="n">
        <f aca="false">B168*C$3</f>
        <v>312039.679891083</v>
      </c>
      <c r="E168" s="32" t="n">
        <f aca="false">C168-D168</f>
        <v>90271.628581308</v>
      </c>
      <c r="F168" s="32" t="n">
        <f aca="false">B168-E168</f>
        <v>41515019.0235631</v>
      </c>
    </row>
    <row r="169" customFormat="false" ht="12.8" hidden="false" customHeight="false" outlineLevel="0" collapsed="false">
      <c r="A169" s="31" t="n">
        <v>162</v>
      </c>
      <c r="B169" s="32" t="n">
        <f aca="false">F168</f>
        <v>41515019.0235631</v>
      </c>
      <c r="C169" s="32" t="n">
        <f aca="false">F$5</f>
        <v>402311.308472391</v>
      </c>
      <c r="D169" s="32" t="n">
        <f aca="false">B169*C$3</f>
        <v>311362.642676723</v>
      </c>
      <c r="E169" s="32" t="n">
        <f aca="false">C169-D169</f>
        <v>90948.6657956679</v>
      </c>
      <c r="F169" s="32" t="n">
        <f aca="false">B169-E169</f>
        <v>41424070.3577674</v>
      </c>
    </row>
    <row r="170" customFormat="false" ht="12.8" hidden="false" customHeight="false" outlineLevel="0" collapsed="false">
      <c r="A170" s="31" t="n">
        <v>163</v>
      </c>
      <c r="B170" s="32" t="n">
        <f aca="false">F169</f>
        <v>41424070.3577674</v>
      </c>
      <c r="C170" s="32" t="n">
        <f aca="false">F$5</f>
        <v>402311.308472391</v>
      </c>
      <c r="D170" s="32" t="n">
        <f aca="false">B170*C$3</f>
        <v>310680.527683255</v>
      </c>
      <c r="E170" s="32" t="n">
        <f aca="false">C170-D170</f>
        <v>91630.7807891354</v>
      </c>
      <c r="F170" s="32" t="n">
        <f aca="false">B170-E170</f>
        <v>41332439.5769782</v>
      </c>
    </row>
    <row r="171" customFormat="false" ht="12.8" hidden="false" customHeight="false" outlineLevel="0" collapsed="false">
      <c r="A171" s="31" t="n">
        <v>164</v>
      </c>
      <c r="B171" s="32" t="n">
        <f aca="false">F170</f>
        <v>41332439.5769782</v>
      </c>
      <c r="C171" s="32" t="n">
        <f aca="false">F$5</f>
        <v>402311.308472391</v>
      </c>
      <c r="D171" s="32" t="n">
        <f aca="false">B171*C$3</f>
        <v>309993.296827337</v>
      </c>
      <c r="E171" s="32" t="n">
        <f aca="false">C171-D171</f>
        <v>92318.0116450539</v>
      </c>
      <c r="F171" s="32" t="n">
        <f aca="false">B171-E171</f>
        <v>41240121.5653332</v>
      </c>
    </row>
    <row r="172" customFormat="false" ht="12.8" hidden="false" customHeight="false" outlineLevel="0" collapsed="false">
      <c r="A172" s="31" t="n">
        <v>165</v>
      </c>
      <c r="B172" s="32" t="n">
        <f aca="false">F171</f>
        <v>41240121.5653332</v>
      </c>
      <c r="C172" s="32" t="n">
        <f aca="false">F$5</f>
        <v>402311.308472391</v>
      </c>
      <c r="D172" s="32" t="n">
        <f aca="false">B172*C$3</f>
        <v>309300.911739999</v>
      </c>
      <c r="E172" s="32" t="n">
        <f aca="false">C172-D172</f>
        <v>93010.3967323918</v>
      </c>
      <c r="F172" s="32" t="n">
        <f aca="false">B172-E172</f>
        <v>41147111.1686008</v>
      </c>
    </row>
    <row r="173" customFormat="false" ht="12.8" hidden="false" customHeight="false" outlineLevel="0" collapsed="false">
      <c r="A173" s="31" t="n">
        <v>166</v>
      </c>
      <c r="B173" s="32" t="n">
        <f aca="false">F172</f>
        <v>41147111.1686008</v>
      </c>
      <c r="C173" s="32" t="n">
        <f aca="false">F$5</f>
        <v>402311.308472391</v>
      </c>
      <c r="D173" s="32" t="n">
        <f aca="false">B173*C$3</f>
        <v>308603.333764506</v>
      </c>
      <c r="E173" s="32" t="n">
        <f aca="false">C173-D173</f>
        <v>93707.9747078847</v>
      </c>
      <c r="F173" s="32" t="n">
        <f aca="false">B173-E173</f>
        <v>41053403.1938929</v>
      </c>
    </row>
    <row r="174" customFormat="false" ht="12.8" hidden="false" customHeight="false" outlineLevel="0" collapsed="false">
      <c r="A174" s="31" t="n">
        <v>167</v>
      </c>
      <c r="B174" s="32" t="n">
        <f aca="false">F173</f>
        <v>41053403.1938929</v>
      </c>
      <c r="C174" s="32" t="n">
        <f aca="false">F$5</f>
        <v>402311.308472391</v>
      </c>
      <c r="D174" s="32" t="n">
        <f aca="false">B174*C$3</f>
        <v>307900.523954197</v>
      </c>
      <c r="E174" s="32" t="n">
        <f aca="false">C174-D174</f>
        <v>94410.7845181939</v>
      </c>
      <c r="F174" s="32" t="n">
        <f aca="false">B174-E174</f>
        <v>40958992.4093747</v>
      </c>
    </row>
    <row r="175" customFormat="false" ht="12.8" hidden="false" customHeight="false" outlineLevel="0" collapsed="false">
      <c r="A175" s="31" t="n">
        <v>168</v>
      </c>
      <c r="B175" s="32" t="n">
        <f aca="false">F174</f>
        <v>40958992.4093747</v>
      </c>
      <c r="C175" s="32" t="n">
        <f aca="false">F$5</f>
        <v>402311.308472391</v>
      </c>
      <c r="D175" s="32" t="n">
        <f aca="false">B175*C$3</f>
        <v>307192.44307031</v>
      </c>
      <c r="E175" s="32" t="n">
        <f aca="false">C175-D175</f>
        <v>95118.8654020804</v>
      </c>
      <c r="F175" s="32" t="n">
        <f aca="false">B175-E175</f>
        <v>40863873.5439726</v>
      </c>
    </row>
    <row r="176" customFormat="false" ht="12.8" hidden="false" customHeight="false" outlineLevel="0" collapsed="false">
      <c r="A176" s="31" t="n">
        <v>169</v>
      </c>
      <c r="B176" s="32" t="n">
        <f aca="false">F175</f>
        <v>40863873.5439726</v>
      </c>
      <c r="C176" s="32" t="n">
        <f aca="false">F$5</f>
        <v>402311.308472391</v>
      </c>
      <c r="D176" s="32" t="n">
        <f aca="false">B176*C$3</f>
        <v>306479.051579795</v>
      </c>
      <c r="E176" s="32" t="n">
        <f aca="false">C176-D176</f>
        <v>95832.256892596</v>
      </c>
      <c r="F176" s="32" t="n">
        <f aca="false">B176-E176</f>
        <v>40768041.28708</v>
      </c>
    </row>
    <row r="177" customFormat="false" ht="12.8" hidden="false" customHeight="false" outlineLevel="0" collapsed="false">
      <c r="A177" s="31" t="n">
        <v>170</v>
      </c>
      <c r="B177" s="32" t="n">
        <f aca="false">F176</f>
        <v>40768041.28708</v>
      </c>
      <c r="C177" s="32" t="n">
        <f aca="false">F$5</f>
        <v>402311.308472391</v>
      </c>
      <c r="D177" s="32" t="n">
        <f aca="false">B177*C$3</f>
        <v>305760.3096531</v>
      </c>
      <c r="E177" s="32" t="n">
        <f aca="false">C177-D177</f>
        <v>96550.9988192904</v>
      </c>
      <c r="F177" s="32" t="n">
        <f aca="false">B177-E177</f>
        <v>40671490.2882607</v>
      </c>
    </row>
    <row r="178" customFormat="false" ht="12.8" hidden="false" customHeight="false" outlineLevel="0" collapsed="false">
      <c r="A178" s="31" t="n">
        <v>171</v>
      </c>
      <c r="B178" s="32" t="n">
        <f aca="false">F177</f>
        <v>40671490.2882607</v>
      </c>
      <c r="C178" s="32" t="n">
        <f aca="false">F$5</f>
        <v>402311.308472391</v>
      </c>
      <c r="D178" s="32" t="n">
        <f aca="false">B178*C$3</f>
        <v>305036.177161956</v>
      </c>
      <c r="E178" s="32" t="n">
        <f aca="false">C178-D178</f>
        <v>97275.1313104351</v>
      </c>
      <c r="F178" s="32" t="n">
        <f aca="false">B178-E178</f>
        <v>40574215.1569503</v>
      </c>
    </row>
    <row r="179" customFormat="false" ht="12.8" hidden="false" customHeight="false" outlineLevel="0" collapsed="false">
      <c r="A179" s="31" t="n">
        <v>172</v>
      </c>
      <c r="B179" s="32" t="n">
        <f aca="false">F178</f>
        <v>40574215.1569503</v>
      </c>
      <c r="C179" s="32" t="n">
        <f aca="false">F$5</f>
        <v>402311.308472391</v>
      </c>
      <c r="D179" s="32" t="n">
        <f aca="false">B179*C$3</f>
        <v>304306.613677127</v>
      </c>
      <c r="E179" s="32" t="n">
        <f aca="false">C179-D179</f>
        <v>98004.6947952634</v>
      </c>
      <c r="F179" s="32" t="n">
        <f aca="false">B179-E179</f>
        <v>40476210.462155</v>
      </c>
    </row>
    <row r="180" customFormat="false" ht="12.8" hidden="false" customHeight="false" outlineLevel="0" collapsed="false">
      <c r="A180" s="31" t="n">
        <v>173</v>
      </c>
      <c r="B180" s="32" t="n">
        <f aca="false">F179</f>
        <v>40476210.462155</v>
      </c>
      <c r="C180" s="32" t="n">
        <f aca="false">F$5</f>
        <v>402311.308472391</v>
      </c>
      <c r="D180" s="32" t="n">
        <f aca="false">B180*C$3</f>
        <v>303571.578466163</v>
      </c>
      <c r="E180" s="32" t="n">
        <f aca="false">C180-D180</f>
        <v>98739.7300062279</v>
      </c>
      <c r="F180" s="32" t="n">
        <f aca="false">B180-E180</f>
        <v>40377470.7321488</v>
      </c>
    </row>
    <row r="181" customFormat="false" ht="12.8" hidden="false" customHeight="false" outlineLevel="0" collapsed="false">
      <c r="A181" s="31" t="n">
        <v>174</v>
      </c>
      <c r="B181" s="32" t="n">
        <f aca="false">F180</f>
        <v>40377470.7321488</v>
      </c>
      <c r="C181" s="32" t="n">
        <f aca="false">F$5</f>
        <v>402311.308472391</v>
      </c>
      <c r="D181" s="32" t="n">
        <f aca="false">B181*C$3</f>
        <v>302831.030491116</v>
      </c>
      <c r="E181" s="32" t="n">
        <f aca="false">C181-D181</f>
        <v>99480.2779812746</v>
      </c>
      <c r="F181" s="32" t="n">
        <f aca="false">B181-E181</f>
        <v>40277990.4541676</v>
      </c>
    </row>
    <row r="182" customFormat="false" ht="12.8" hidden="false" customHeight="false" outlineLevel="0" collapsed="false">
      <c r="A182" s="31" t="n">
        <v>175</v>
      </c>
      <c r="B182" s="32" t="n">
        <f aca="false">F181</f>
        <v>40277990.4541676</v>
      </c>
      <c r="C182" s="32" t="n">
        <f aca="false">F$5</f>
        <v>402311.308472391</v>
      </c>
      <c r="D182" s="32" t="n">
        <f aca="false">B182*C$3</f>
        <v>302084.928406257</v>
      </c>
      <c r="E182" s="32" t="n">
        <f aca="false">C182-D182</f>
        <v>100226.380066134</v>
      </c>
      <c r="F182" s="32" t="n">
        <f aca="false">B182-E182</f>
        <v>40177764.0741014</v>
      </c>
    </row>
    <row r="183" customFormat="false" ht="12.8" hidden="false" customHeight="false" outlineLevel="0" collapsed="false">
      <c r="A183" s="31" t="n">
        <v>176</v>
      </c>
      <c r="B183" s="32" t="n">
        <f aca="false">F182</f>
        <v>40177764.0741014</v>
      </c>
      <c r="C183" s="32" t="n">
        <f aca="false">F$5</f>
        <v>402311.308472391</v>
      </c>
      <c r="D183" s="32" t="n">
        <f aca="false">B183*C$3</f>
        <v>301333.230555761</v>
      </c>
      <c r="E183" s="32" t="n">
        <f aca="false">C183-D183</f>
        <v>100978.07791663</v>
      </c>
      <c r="F183" s="32" t="n">
        <f aca="false">B183-E183</f>
        <v>40076785.9961848</v>
      </c>
    </row>
    <row r="184" customFormat="false" ht="12.8" hidden="false" customHeight="false" outlineLevel="0" collapsed="false">
      <c r="A184" s="31" t="n">
        <v>177</v>
      </c>
      <c r="B184" s="32" t="n">
        <f aca="false">F183</f>
        <v>40076785.9961848</v>
      </c>
      <c r="C184" s="32" t="n">
        <f aca="false">F$5</f>
        <v>402311.308472391</v>
      </c>
      <c r="D184" s="32" t="n">
        <f aca="false">B184*C$3</f>
        <v>300575.894971386</v>
      </c>
      <c r="E184" s="32" t="n">
        <f aca="false">C184-D184</f>
        <v>101735.413501005</v>
      </c>
      <c r="F184" s="32" t="n">
        <f aca="false">B184-E184</f>
        <v>39975050.5826838</v>
      </c>
    </row>
    <row r="185" customFormat="false" ht="12.8" hidden="false" customHeight="false" outlineLevel="0" collapsed="false">
      <c r="A185" s="31" t="n">
        <v>178</v>
      </c>
      <c r="B185" s="32" t="n">
        <f aca="false">F184</f>
        <v>39975050.5826838</v>
      </c>
      <c r="C185" s="32" t="n">
        <f aca="false">F$5</f>
        <v>402311.308472391</v>
      </c>
      <c r="D185" s="32" t="n">
        <f aca="false">B185*C$3</f>
        <v>299812.879370128</v>
      </c>
      <c r="E185" s="32" t="n">
        <f aca="false">C185-D185</f>
        <v>102498.429102262</v>
      </c>
      <c r="F185" s="32" t="n">
        <f aca="false">B185-E185</f>
        <v>39872552.1535815</v>
      </c>
    </row>
    <row r="186" customFormat="false" ht="12.8" hidden="false" customHeight="false" outlineLevel="0" collapsed="false">
      <c r="A186" s="31" t="n">
        <v>179</v>
      </c>
      <c r="B186" s="32" t="n">
        <f aca="false">F185</f>
        <v>39872552.1535815</v>
      </c>
      <c r="C186" s="32" t="n">
        <f aca="false">F$5</f>
        <v>402311.308472391</v>
      </c>
      <c r="D186" s="32" t="n">
        <f aca="false">B186*C$3</f>
        <v>299044.141151861</v>
      </c>
      <c r="E186" s="32" t="n">
        <f aca="false">C186-D186</f>
        <v>103267.167320529</v>
      </c>
      <c r="F186" s="32" t="n">
        <f aca="false">B186-E186</f>
        <v>39769284.986261</v>
      </c>
    </row>
    <row r="187" customFormat="false" ht="12.8" hidden="false" customHeight="false" outlineLevel="0" collapsed="false">
      <c r="A187" s="31" t="n">
        <v>180</v>
      </c>
      <c r="B187" s="32" t="n">
        <f aca="false">F186</f>
        <v>39769284.986261</v>
      </c>
      <c r="C187" s="32" t="n">
        <f aca="false">F$5</f>
        <v>402311.308472391</v>
      </c>
      <c r="D187" s="32" t="n">
        <f aca="false">B187*C$3</f>
        <v>298269.637396957</v>
      </c>
      <c r="E187" s="32" t="n">
        <f aca="false">C187-D187</f>
        <v>104041.671075433</v>
      </c>
      <c r="F187" s="32" t="n">
        <f aca="false">B187-E187</f>
        <v>39665243.3151856</v>
      </c>
    </row>
    <row r="188" customFormat="false" ht="12.8" hidden="false" customHeight="false" outlineLevel="0" collapsed="false">
      <c r="A188" s="31" t="n">
        <v>181</v>
      </c>
      <c r="B188" s="32" t="n">
        <f aca="false">F187</f>
        <v>39665243.3151856</v>
      </c>
      <c r="C188" s="32" t="n">
        <f aca="false">F$5</f>
        <v>402311.308472391</v>
      </c>
      <c r="D188" s="32" t="n">
        <f aca="false">B188*C$3</f>
        <v>297489.324863892</v>
      </c>
      <c r="E188" s="32" t="n">
        <f aca="false">C188-D188</f>
        <v>104821.983608499</v>
      </c>
      <c r="F188" s="32" t="n">
        <f aca="false">B188-E188</f>
        <v>39560421.3315771</v>
      </c>
    </row>
    <row r="189" customFormat="false" ht="12.8" hidden="false" customHeight="false" outlineLevel="0" collapsed="false">
      <c r="A189" s="31" t="n">
        <v>182</v>
      </c>
      <c r="B189" s="32" t="n">
        <f aca="false">F188</f>
        <v>39560421.3315771</v>
      </c>
      <c r="C189" s="32" t="n">
        <f aca="false">F$5</f>
        <v>402311.308472391</v>
      </c>
      <c r="D189" s="32" t="n">
        <f aca="false">B189*C$3</f>
        <v>296703.159986828</v>
      </c>
      <c r="E189" s="32" t="n">
        <f aca="false">C189-D189</f>
        <v>105608.148485563</v>
      </c>
      <c r="F189" s="32" t="n">
        <f aca="false">B189-E189</f>
        <v>39454813.1830915</v>
      </c>
    </row>
    <row r="190" customFormat="false" ht="12.8" hidden="false" customHeight="false" outlineLevel="0" collapsed="false">
      <c r="A190" s="31" t="n">
        <v>183</v>
      </c>
      <c r="B190" s="32" t="n">
        <f aca="false">F189</f>
        <v>39454813.1830915</v>
      </c>
      <c r="C190" s="32" t="n">
        <f aca="false">F$5</f>
        <v>402311.308472391</v>
      </c>
      <c r="D190" s="32" t="n">
        <f aca="false">B190*C$3</f>
        <v>295911.098873186</v>
      </c>
      <c r="E190" s="32" t="n">
        <f aca="false">C190-D190</f>
        <v>106400.209599205</v>
      </c>
      <c r="F190" s="32" t="n">
        <f aca="false">B190-E190</f>
        <v>39348412.9734923</v>
      </c>
    </row>
    <row r="191" customFormat="false" ht="12.8" hidden="false" customHeight="false" outlineLevel="0" collapsed="false">
      <c r="A191" s="31" t="n">
        <v>184</v>
      </c>
      <c r="B191" s="32" t="n">
        <f aca="false">F190</f>
        <v>39348412.9734923</v>
      </c>
      <c r="C191" s="32" t="n">
        <f aca="false">F$5</f>
        <v>402311.308472391</v>
      </c>
      <c r="D191" s="32" t="n">
        <f aca="false">B191*C$3</f>
        <v>295113.097301192</v>
      </c>
      <c r="E191" s="32" t="n">
        <f aca="false">C191-D191</f>
        <v>107198.211171199</v>
      </c>
      <c r="F191" s="32" t="n">
        <f aca="false">B191-E191</f>
        <v>39241214.7623211</v>
      </c>
    </row>
    <row r="192" customFormat="false" ht="12.8" hidden="false" customHeight="false" outlineLevel="0" collapsed="false">
      <c r="A192" s="31" t="n">
        <v>185</v>
      </c>
      <c r="B192" s="32" t="n">
        <f aca="false">F191</f>
        <v>39241214.7623211</v>
      </c>
      <c r="C192" s="32" t="n">
        <f aca="false">F$5</f>
        <v>402311.308472391</v>
      </c>
      <c r="D192" s="32" t="n">
        <f aca="false">B192*C$3</f>
        <v>294309.110717408</v>
      </c>
      <c r="E192" s="32" t="n">
        <f aca="false">C192-D192</f>
        <v>108002.197754983</v>
      </c>
      <c r="F192" s="32" t="n">
        <f aca="false">B192-E192</f>
        <v>39133212.5645661</v>
      </c>
    </row>
    <row r="193" customFormat="false" ht="12.8" hidden="false" customHeight="false" outlineLevel="0" collapsed="false">
      <c r="A193" s="31" t="n">
        <v>186</v>
      </c>
      <c r="B193" s="32" t="n">
        <f aca="false">F192</f>
        <v>39133212.5645661</v>
      </c>
      <c r="C193" s="32" t="n">
        <f aca="false">F$5</f>
        <v>402311.308472391</v>
      </c>
      <c r="D193" s="32" t="n">
        <f aca="false">B193*C$3</f>
        <v>293499.094234246</v>
      </c>
      <c r="E193" s="32" t="n">
        <f aca="false">C193-D193</f>
        <v>108812.214238145</v>
      </c>
      <c r="F193" s="32" t="n">
        <f aca="false">B193-E193</f>
        <v>39024400.350328</v>
      </c>
    </row>
    <row r="194" customFormat="false" ht="12.8" hidden="false" customHeight="false" outlineLevel="0" collapsed="false">
      <c r="A194" s="31" t="n">
        <v>187</v>
      </c>
      <c r="B194" s="32" t="n">
        <f aca="false">F193</f>
        <v>39024400.350328</v>
      </c>
      <c r="C194" s="32" t="n">
        <f aca="false">F$5</f>
        <v>402311.308472391</v>
      </c>
      <c r="D194" s="32" t="n">
        <f aca="false">B194*C$3</f>
        <v>292683.00262746</v>
      </c>
      <c r="E194" s="32" t="n">
        <f aca="false">C194-D194</f>
        <v>109628.305844931</v>
      </c>
      <c r="F194" s="32" t="n">
        <f aca="false">B194-E194</f>
        <v>38914772.044483</v>
      </c>
    </row>
    <row r="195" customFormat="false" ht="12.8" hidden="false" customHeight="false" outlineLevel="0" collapsed="false">
      <c r="A195" s="31" t="n">
        <v>188</v>
      </c>
      <c r="B195" s="32" t="n">
        <f aca="false">F194</f>
        <v>38914772.044483</v>
      </c>
      <c r="C195" s="32" t="n">
        <f aca="false">F$5</f>
        <v>402311.308472391</v>
      </c>
      <c r="D195" s="32" t="n">
        <f aca="false">B195*C$3</f>
        <v>291860.790333623</v>
      </c>
      <c r="E195" s="32" t="n">
        <f aca="false">C195-D195</f>
        <v>110450.518138768</v>
      </c>
      <c r="F195" s="32" t="n">
        <f aca="false">B195-E195</f>
        <v>38804321.5263443</v>
      </c>
    </row>
    <row r="196" customFormat="false" ht="12.8" hidden="false" customHeight="false" outlineLevel="0" collapsed="false">
      <c r="A196" s="31" t="n">
        <v>189</v>
      </c>
      <c r="B196" s="32" t="n">
        <f aca="false">F195</f>
        <v>38804321.5263443</v>
      </c>
      <c r="C196" s="32" t="n">
        <f aca="false">F$5</f>
        <v>402311.308472391</v>
      </c>
      <c r="D196" s="32" t="n">
        <f aca="false">B196*C$3</f>
        <v>291032.411447582</v>
      </c>
      <c r="E196" s="32" t="n">
        <f aca="false">C196-D196</f>
        <v>111278.897024809</v>
      </c>
      <c r="F196" s="32" t="n">
        <f aca="false">B196-E196</f>
        <v>38693042.6293195</v>
      </c>
    </row>
    <row r="197" customFormat="false" ht="12.8" hidden="false" customHeight="false" outlineLevel="0" collapsed="false">
      <c r="A197" s="31" t="n">
        <v>190</v>
      </c>
      <c r="B197" s="32" t="n">
        <f aca="false">F196</f>
        <v>38693042.6293195</v>
      </c>
      <c r="C197" s="32" t="n">
        <f aca="false">F$5</f>
        <v>402311.308472391</v>
      </c>
      <c r="D197" s="32" t="n">
        <f aca="false">B197*C$3</f>
        <v>290197.819719896</v>
      </c>
      <c r="E197" s="32" t="n">
        <f aca="false">C197-D197</f>
        <v>112113.488752495</v>
      </c>
      <c r="F197" s="32" t="n">
        <f aca="false">B197-E197</f>
        <v>38580929.140567</v>
      </c>
    </row>
    <row r="198" customFormat="false" ht="12.8" hidden="false" customHeight="false" outlineLevel="0" collapsed="false">
      <c r="A198" s="31" t="n">
        <v>191</v>
      </c>
      <c r="B198" s="32" t="n">
        <f aca="false">F197</f>
        <v>38580929.140567</v>
      </c>
      <c r="C198" s="32" t="n">
        <f aca="false">F$5</f>
        <v>402311.308472391</v>
      </c>
      <c r="D198" s="32" t="n">
        <f aca="false">B198*C$3</f>
        <v>289356.968554252</v>
      </c>
      <c r="E198" s="32" t="n">
        <f aca="false">C198-D198</f>
        <v>112954.339918138</v>
      </c>
      <c r="F198" s="32" t="n">
        <f aca="false">B198-E198</f>
        <v>38467974.8006488</v>
      </c>
    </row>
    <row r="199" customFormat="false" ht="12.8" hidden="false" customHeight="false" outlineLevel="0" collapsed="false">
      <c r="A199" s="31" t="n">
        <v>192</v>
      </c>
      <c r="B199" s="32" t="n">
        <f aca="false">F198</f>
        <v>38467974.8006488</v>
      </c>
      <c r="C199" s="32" t="n">
        <f aca="false">F$5</f>
        <v>402311.308472391</v>
      </c>
      <c r="D199" s="32" t="n">
        <f aca="false">B199*C$3</f>
        <v>288509.811004866</v>
      </c>
      <c r="E199" s="32" t="n">
        <f aca="false">C199-D199</f>
        <v>113801.497467524</v>
      </c>
      <c r="F199" s="32" t="n">
        <f aca="false">B199-E199</f>
        <v>38354173.3031813</v>
      </c>
    </row>
    <row r="200" customFormat="false" ht="12.8" hidden="false" customHeight="false" outlineLevel="0" collapsed="false">
      <c r="A200" s="31" t="n">
        <v>193</v>
      </c>
      <c r="B200" s="32" t="n">
        <f aca="false">F199</f>
        <v>38354173.3031813</v>
      </c>
      <c r="C200" s="32" t="n">
        <f aca="false">F$5</f>
        <v>402311.308472391</v>
      </c>
      <c r="D200" s="32" t="n">
        <f aca="false">B200*C$3</f>
        <v>287656.29977386</v>
      </c>
      <c r="E200" s="32" t="n">
        <f aca="false">C200-D200</f>
        <v>114655.008698531</v>
      </c>
      <c r="F200" s="32" t="n">
        <f aca="false">B200-E200</f>
        <v>38239518.2944828</v>
      </c>
    </row>
    <row r="201" customFormat="false" ht="12.8" hidden="false" customHeight="false" outlineLevel="0" collapsed="false">
      <c r="A201" s="31" t="n">
        <v>194</v>
      </c>
      <c r="B201" s="32" t="n">
        <f aca="false">F200</f>
        <v>38239518.2944828</v>
      </c>
      <c r="C201" s="32" t="n">
        <f aca="false">F$5</f>
        <v>402311.308472391</v>
      </c>
      <c r="D201" s="32" t="n">
        <f aca="false">B201*C$3</f>
        <v>286796.387208621</v>
      </c>
      <c r="E201" s="32" t="n">
        <f aca="false">C201-D201</f>
        <v>115514.92126377</v>
      </c>
      <c r="F201" s="32" t="n">
        <f aca="false">B201-E201</f>
        <v>38124003.373219</v>
      </c>
    </row>
    <row r="202" customFormat="false" ht="12.8" hidden="false" customHeight="false" outlineLevel="0" collapsed="false">
      <c r="A202" s="31" t="n">
        <v>195</v>
      </c>
      <c r="B202" s="32" t="n">
        <f aca="false">F201</f>
        <v>38124003.373219</v>
      </c>
      <c r="C202" s="32" t="n">
        <f aca="false">F$5</f>
        <v>402311.308472391</v>
      </c>
      <c r="D202" s="32" t="n">
        <f aca="false">B202*C$3</f>
        <v>285930.025299143</v>
      </c>
      <c r="E202" s="32" t="n">
        <f aca="false">C202-D202</f>
        <v>116381.283173248</v>
      </c>
      <c r="F202" s="32" t="n">
        <f aca="false">B202-E202</f>
        <v>38007622.0900458</v>
      </c>
    </row>
    <row r="203" customFormat="false" ht="12.8" hidden="false" customHeight="false" outlineLevel="0" collapsed="false">
      <c r="A203" s="31" t="n">
        <v>196</v>
      </c>
      <c r="B203" s="32" t="n">
        <f aca="false">F202</f>
        <v>38007622.0900458</v>
      </c>
      <c r="C203" s="32" t="n">
        <f aca="false">F$5</f>
        <v>402311.308472391</v>
      </c>
      <c r="D203" s="32" t="n">
        <f aca="false">B203*C$3</f>
        <v>285057.165675343</v>
      </c>
      <c r="E203" s="32" t="n">
        <f aca="false">C203-D203</f>
        <v>117254.142797048</v>
      </c>
      <c r="F203" s="32" t="n">
        <f aca="false">B203-E203</f>
        <v>37890367.9472487</v>
      </c>
    </row>
    <row r="204" customFormat="false" ht="12.8" hidden="false" customHeight="false" outlineLevel="0" collapsed="false">
      <c r="A204" s="31" t="n">
        <v>197</v>
      </c>
      <c r="B204" s="32" t="n">
        <f aca="false">F203</f>
        <v>37890367.9472487</v>
      </c>
      <c r="C204" s="32" t="n">
        <f aca="false">F$5</f>
        <v>402311.308472391</v>
      </c>
      <c r="D204" s="32" t="n">
        <f aca="false">B204*C$3</f>
        <v>284177.759604365</v>
      </c>
      <c r="E204" s="32" t="n">
        <f aca="false">C204-D204</f>
        <v>118133.548868025</v>
      </c>
      <c r="F204" s="32" t="n">
        <f aca="false">B204-E204</f>
        <v>37772234.3983807</v>
      </c>
    </row>
    <row r="205" customFormat="false" ht="12.8" hidden="false" customHeight="false" outlineLevel="0" collapsed="false">
      <c r="A205" s="31" t="n">
        <v>198</v>
      </c>
      <c r="B205" s="32" t="n">
        <f aca="false">F204</f>
        <v>37772234.3983807</v>
      </c>
      <c r="C205" s="32" t="n">
        <f aca="false">F$5</f>
        <v>402311.308472391</v>
      </c>
      <c r="D205" s="32" t="n">
        <f aca="false">B205*C$3</f>
        <v>283291.757987855</v>
      </c>
      <c r="E205" s="32" t="n">
        <f aca="false">C205-D205</f>
        <v>119019.550484536</v>
      </c>
      <c r="F205" s="32" t="n">
        <f aca="false">B205-E205</f>
        <v>37653214.8478962</v>
      </c>
    </row>
    <row r="206" customFormat="false" ht="12.8" hidden="false" customHeight="false" outlineLevel="0" collapsed="false">
      <c r="A206" s="31" t="n">
        <v>199</v>
      </c>
      <c r="B206" s="32" t="n">
        <f aca="false">F205</f>
        <v>37653214.8478962</v>
      </c>
      <c r="C206" s="32" t="n">
        <f aca="false">F$5</f>
        <v>402311.308472391</v>
      </c>
      <c r="D206" s="32" t="n">
        <f aca="false">B206*C$3</f>
        <v>282399.111359221</v>
      </c>
      <c r="E206" s="32" t="n">
        <f aca="false">C206-D206</f>
        <v>119912.19711317</v>
      </c>
      <c r="F206" s="32" t="n">
        <f aca="false">B206-E206</f>
        <v>37533302.650783</v>
      </c>
    </row>
    <row r="207" customFormat="false" ht="12.8" hidden="false" customHeight="false" outlineLevel="0" collapsed="false">
      <c r="A207" s="31" t="n">
        <v>200</v>
      </c>
      <c r="B207" s="32" t="n">
        <f aca="false">F206</f>
        <v>37533302.650783</v>
      </c>
      <c r="C207" s="32" t="n">
        <f aca="false">F$5</f>
        <v>402311.308472391</v>
      </c>
      <c r="D207" s="32" t="n">
        <f aca="false">B207*C$3</f>
        <v>281499.769880872</v>
      </c>
      <c r="E207" s="32" t="n">
        <f aca="false">C207-D207</f>
        <v>120811.538591518</v>
      </c>
      <c r="F207" s="32" t="n">
        <f aca="false">B207-E207</f>
        <v>37412491.1121915</v>
      </c>
    </row>
    <row r="208" customFormat="false" ht="12.8" hidden="false" customHeight="false" outlineLevel="0" collapsed="false">
      <c r="A208" s="31" t="n">
        <v>201</v>
      </c>
      <c r="B208" s="32" t="n">
        <f aca="false">F207</f>
        <v>37412491.1121915</v>
      </c>
      <c r="C208" s="32" t="n">
        <f aca="false">F$5</f>
        <v>402311.308472391</v>
      </c>
      <c r="D208" s="32" t="n">
        <f aca="false">B208*C$3</f>
        <v>280593.683341436</v>
      </c>
      <c r="E208" s="32" t="n">
        <f aca="false">C208-D208</f>
        <v>121717.625130955</v>
      </c>
      <c r="F208" s="32" t="n">
        <f aca="false">B208-E208</f>
        <v>37290773.4870605</v>
      </c>
    </row>
    <row r="209" customFormat="false" ht="12.8" hidden="false" customHeight="false" outlineLevel="0" collapsed="false">
      <c r="A209" s="31" t="n">
        <v>202</v>
      </c>
      <c r="B209" s="32" t="n">
        <f aca="false">F208</f>
        <v>37290773.4870605</v>
      </c>
      <c r="C209" s="32" t="n">
        <f aca="false">F$5</f>
        <v>402311.308472391</v>
      </c>
      <c r="D209" s="32" t="n">
        <f aca="false">B209*C$3</f>
        <v>279680.801152954</v>
      </c>
      <c r="E209" s="32" t="n">
        <f aca="false">C209-D209</f>
        <v>122630.507319437</v>
      </c>
      <c r="F209" s="32" t="n">
        <f aca="false">B209-E209</f>
        <v>37168142.9797411</v>
      </c>
    </row>
    <row r="210" customFormat="false" ht="12.8" hidden="false" customHeight="false" outlineLevel="0" collapsed="false">
      <c r="A210" s="31" t="n">
        <v>203</v>
      </c>
      <c r="B210" s="32" t="n">
        <f aca="false">F209</f>
        <v>37168142.9797411</v>
      </c>
      <c r="C210" s="32" t="n">
        <f aca="false">F$5</f>
        <v>402311.308472391</v>
      </c>
      <c r="D210" s="32" t="n">
        <f aca="false">B210*C$3</f>
        <v>278761.072348058</v>
      </c>
      <c r="E210" s="32" t="n">
        <f aca="false">C210-D210</f>
        <v>123550.236124333</v>
      </c>
      <c r="F210" s="32" t="n">
        <f aca="false">B210-E210</f>
        <v>37044592.7436167</v>
      </c>
    </row>
    <row r="211" customFormat="false" ht="12.8" hidden="false" customHeight="false" outlineLevel="0" collapsed="false">
      <c r="A211" s="31" t="n">
        <v>204</v>
      </c>
      <c r="B211" s="32" t="n">
        <f aca="false">F210</f>
        <v>37044592.7436167</v>
      </c>
      <c r="C211" s="32" t="n">
        <f aca="false">F$5</f>
        <v>402311.308472391</v>
      </c>
      <c r="D211" s="32" t="n">
        <f aca="false">B211*C$3</f>
        <v>277834.445577126</v>
      </c>
      <c r="E211" s="32" t="n">
        <f aca="false">C211-D211</f>
        <v>124476.862895265</v>
      </c>
      <c r="F211" s="32" t="n">
        <f aca="false">B211-E211</f>
        <v>36920115.8807215</v>
      </c>
    </row>
    <row r="212" customFormat="false" ht="12.8" hidden="false" customHeight="false" outlineLevel="0" collapsed="false">
      <c r="A212" s="31" t="n">
        <v>205</v>
      </c>
      <c r="B212" s="32" t="n">
        <f aca="false">F211</f>
        <v>36920115.8807215</v>
      </c>
      <c r="C212" s="32" t="n">
        <f aca="false">F$5</f>
        <v>402311.308472391</v>
      </c>
      <c r="D212" s="32" t="n">
        <f aca="false">B212*C$3</f>
        <v>276900.869105411</v>
      </c>
      <c r="E212" s="32" t="n">
        <f aca="false">C212-D212</f>
        <v>125410.43936698</v>
      </c>
      <c r="F212" s="32" t="n">
        <f aca="false">B212-E212</f>
        <v>36794705.4413545</v>
      </c>
    </row>
    <row r="213" customFormat="false" ht="12.8" hidden="false" customHeight="false" outlineLevel="0" collapsed="false">
      <c r="A213" s="31" t="n">
        <v>206</v>
      </c>
      <c r="B213" s="32" t="n">
        <f aca="false">F212</f>
        <v>36794705.4413545</v>
      </c>
      <c r="C213" s="32" t="n">
        <f aca="false">F$5</f>
        <v>402311.308472391</v>
      </c>
      <c r="D213" s="32" t="n">
        <f aca="false">B213*C$3</f>
        <v>275960.290810159</v>
      </c>
      <c r="E213" s="32" t="n">
        <f aca="false">C213-D213</f>
        <v>126351.017662232</v>
      </c>
      <c r="F213" s="32" t="n">
        <f aca="false">B213-E213</f>
        <v>36668354.4236923</v>
      </c>
    </row>
    <row r="214" customFormat="false" ht="12.8" hidden="false" customHeight="false" outlineLevel="0" collapsed="false">
      <c r="A214" s="31" t="n">
        <v>207</v>
      </c>
      <c r="B214" s="32" t="n">
        <f aca="false">F213</f>
        <v>36668354.4236923</v>
      </c>
      <c r="C214" s="32" t="n">
        <f aca="false">F$5</f>
        <v>402311.308472391</v>
      </c>
      <c r="D214" s="32" t="n">
        <f aca="false">B214*C$3</f>
        <v>275012.658177692</v>
      </c>
      <c r="E214" s="32" t="n">
        <f aca="false">C214-D214</f>
        <v>127298.650294699</v>
      </c>
      <c r="F214" s="32" t="n">
        <f aca="false">B214-E214</f>
        <v>36541055.7733976</v>
      </c>
    </row>
    <row r="215" customFormat="false" ht="12.8" hidden="false" customHeight="false" outlineLevel="0" collapsed="false">
      <c r="A215" s="31" t="n">
        <v>208</v>
      </c>
      <c r="B215" s="32" t="n">
        <f aca="false">F214</f>
        <v>36541055.7733976</v>
      </c>
      <c r="C215" s="32" t="n">
        <f aca="false">F$5</f>
        <v>402311.308472391</v>
      </c>
      <c r="D215" s="32" t="n">
        <f aca="false">B215*C$3</f>
        <v>274057.918300482</v>
      </c>
      <c r="E215" s="32" t="n">
        <f aca="false">C215-D215</f>
        <v>128253.390171909</v>
      </c>
      <c r="F215" s="32" t="n">
        <f aca="false">B215-E215</f>
        <v>36412802.3832257</v>
      </c>
    </row>
    <row r="216" customFormat="false" ht="12.8" hidden="false" customHeight="false" outlineLevel="0" collapsed="false">
      <c r="A216" s="31" t="n">
        <v>209</v>
      </c>
      <c r="B216" s="32" t="n">
        <f aca="false">F215</f>
        <v>36412802.3832257</v>
      </c>
      <c r="C216" s="32" t="n">
        <f aca="false">F$5</f>
        <v>402311.308472391</v>
      </c>
      <c r="D216" s="32" t="n">
        <f aca="false">B216*C$3</f>
        <v>273096.017874192</v>
      </c>
      <c r="E216" s="32" t="n">
        <f aca="false">C216-D216</f>
        <v>129215.290598198</v>
      </c>
      <c r="F216" s="32" t="n">
        <f aca="false">B216-E216</f>
        <v>36283587.0926275</v>
      </c>
    </row>
    <row r="217" customFormat="false" ht="12.8" hidden="false" customHeight="false" outlineLevel="0" collapsed="false">
      <c r="A217" s="31" t="n">
        <v>210</v>
      </c>
      <c r="B217" s="32" t="n">
        <f aca="false">F216</f>
        <v>36283587.0926275</v>
      </c>
      <c r="C217" s="32" t="n">
        <f aca="false">F$5</f>
        <v>402311.308472391</v>
      </c>
      <c r="D217" s="32" t="n">
        <f aca="false">B217*C$3</f>
        <v>272126.903194706</v>
      </c>
      <c r="E217" s="32" t="n">
        <f aca="false">C217-D217</f>
        <v>130184.405277685</v>
      </c>
      <c r="F217" s="32" t="n">
        <f aca="false">B217-E217</f>
        <v>36153402.6873498</v>
      </c>
    </row>
    <row r="218" customFormat="false" ht="12.8" hidden="false" customHeight="false" outlineLevel="0" collapsed="false">
      <c r="A218" s="31" t="n">
        <v>211</v>
      </c>
      <c r="B218" s="32" t="n">
        <f aca="false">F217</f>
        <v>36153402.6873498</v>
      </c>
      <c r="C218" s="32" t="n">
        <f aca="false">F$5</f>
        <v>402311.308472391</v>
      </c>
      <c r="D218" s="32" t="n">
        <f aca="false">B218*C$3</f>
        <v>271150.520155123</v>
      </c>
      <c r="E218" s="32" t="n">
        <f aca="false">C218-D218</f>
        <v>131160.788317267</v>
      </c>
      <c r="F218" s="32" t="n">
        <f aca="false">B218-E218</f>
        <v>36022241.8990325</v>
      </c>
    </row>
    <row r="219" customFormat="false" ht="12.8" hidden="false" customHeight="false" outlineLevel="0" collapsed="false">
      <c r="A219" s="31" t="n">
        <v>212</v>
      </c>
      <c r="B219" s="32" t="n">
        <f aca="false">F218</f>
        <v>36022241.8990325</v>
      </c>
      <c r="C219" s="32" t="n">
        <f aca="false">F$5</f>
        <v>402311.308472391</v>
      </c>
      <c r="D219" s="32" t="n">
        <f aca="false">B219*C$3</f>
        <v>270166.814242744</v>
      </c>
      <c r="E219" s="32" t="n">
        <f aca="false">C219-D219</f>
        <v>132144.494229647</v>
      </c>
      <c r="F219" s="32" t="n">
        <f aca="false">B219-E219</f>
        <v>35890097.4048029</v>
      </c>
    </row>
    <row r="220" customFormat="false" ht="12.8" hidden="false" customHeight="false" outlineLevel="0" collapsed="false">
      <c r="A220" s="31" t="n">
        <v>213</v>
      </c>
      <c r="B220" s="32" t="n">
        <f aca="false">F219</f>
        <v>35890097.4048029</v>
      </c>
      <c r="C220" s="32" t="n">
        <f aca="false">F$5</f>
        <v>402311.308472391</v>
      </c>
      <c r="D220" s="32" t="n">
        <f aca="false">B220*C$3</f>
        <v>269175.730536021</v>
      </c>
      <c r="E220" s="32" t="n">
        <f aca="false">C220-D220</f>
        <v>133135.577936369</v>
      </c>
      <c r="F220" s="32" t="n">
        <f aca="false">B220-E220</f>
        <v>35756961.8268665</v>
      </c>
    </row>
    <row r="221" customFormat="false" ht="12.8" hidden="false" customHeight="false" outlineLevel="0" collapsed="false">
      <c r="A221" s="31" t="n">
        <v>214</v>
      </c>
      <c r="B221" s="32" t="n">
        <f aca="false">F220</f>
        <v>35756961.8268665</v>
      </c>
      <c r="C221" s="32" t="n">
        <f aca="false">F$5</f>
        <v>402311.308472391</v>
      </c>
      <c r="D221" s="32" t="n">
        <f aca="false">B221*C$3</f>
        <v>268177.213701499</v>
      </c>
      <c r="E221" s="32" t="n">
        <f aca="false">C221-D221</f>
        <v>134134.094770892</v>
      </c>
      <c r="F221" s="32" t="n">
        <f aca="false">B221-E221</f>
        <v>35622827.7320956</v>
      </c>
    </row>
    <row r="222" customFormat="false" ht="12.8" hidden="false" customHeight="false" outlineLevel="0" collapsed="false">
      <c r="A222" s="31" t="n">
        <v>215</v>
      </c>
      <c r="B222" s="32" t="n">
        <f aca="false">F221</f>
        <v>35622827.7320956</v>
      </c>
      <c r="C222" s="32" t="n">
        <f aca="false">F$5</f>
        <v>402311.308472391</v>
      </c>
      <c r="D222" s="32" t="n">
        <f aca="false">B222*C$3</f>
        <v>267171.207990717</v>
      </c>
      <c r="E222" s="32" t="n">
        <f aca="false">C222-D222</f>
        <v>135140.100481674</v>
      </c>
      <c r="F222" s="32" t="n">
        <f aca="false">B222-E222</f>
        <v>35487687.6316139</v>
      </c>
    </row>
    <row r="223" customFormat="false" ht="12.8" hidden="false" customHeight="false" outlineLevel="0" collapsed="false">
      <c r="A223" s="31" t="n">
        <v>216</v>
      </c>
      <c r="B223" s="32" t="n">
        <f aca="false">F222</f>
        <v>35487687.6316139</v>
      </c>
      <c r="C223" s="32" t="n">
        <f aca="false">F$5</f>
        <v>402311.308472391</v>
      </c>
      <c r="D223" s="32" t="n">
        <f aca="false">B223*C$3</f>
        <v>266157.657237104</v>
      </c>
      <c r="E223" s="32" t="n">
        <f aca="false">C223-D223</f>
        <v>136153.651235286</v>
      </c>
      <c r="F223" s="32" t="n">
        <f aca="false">B223-E223</f>
        <v>35351533.9803786</v>
      </c>
    </row>
    <row r="224" customFormat="false" ht="12.8" hidden="false" customHeight="false" outlineLevel="0" collapsed="false">
      <c r="A224" s="31" t="n">
        <v>217</v>
      </c>
      <c r="B224" s="32" t="n">
        <f aca="false">F223</f>
        <v>35351533.9803786</v>
      </c>
      <c r="C224" s="32" t="n">
        <f aca="false">F$5</f>
        <v>402311.308472391</v>
      </c>
      <c r="D224" s="32" t="n">
        <f aca="false">B224*C$3</f>
        <v>265136.50485284</v>
      </c>
      <c r="E224" s="32" t="n">
        <f aca="false">C224-D224</f>
        <v>137174.803619551</v>
      </c>
      <c r="F224" s="32" t="n">
        <f aca="false">B224-E224</f>
        <v>35214359.1767591</v>
      </c>
    </row>
    <row r="225" customFormat="false" ht="12.8" hidden="false" customHeight="false" outlineLevel="0" collapsed="false">
      <c r="A225" s="31" t="n">
        <v>218</v>
      </c>
      <c r="B225" s="32" t="n">
        <f aca="false">F224</f>
        <v>35214359.1767591</v>
      </c>
      <c r="C225" s="32" t="n">
        <f aca="false">F$5</f>
        <v>402311.308472391</v>
      </c>
      <c r="D225" s="32" t="n">
        <f aca="false">B225*C$3</f>
        <v>264107.693825693</v>
      </c>
      <c r="E225" s="32" t="n">
        <f aca="false">C225-D225</f>
        <v>138203.614646698</v>
      </c>
      <c r="F225" s="32" t="n">
        <f aca="false">B225-E225</f>
        <v>35076155.5621124</v>
      </c>
    </row>
    <row r="226" customFormat="false" ht="12.8" hidden="false" customHeight="false" outlineLevel="0" collapsed="false">
      <c r="A226" s="31" t="n">
        <v>219</v>
      </c>
      <c r="B226" s="32" t="n">
        <f aca="false">F225</f>
        <v>35076155.5621124</v>
      </c>
      <c r="C226" s="32" t="n">
        <f aca="false">F$5</f>
        <v>402311.308472391</v>
      </c>
      <c r="D226" s="32" t="n">
        <f aca="false">B226*C$3</f>
        <v>263071.166715843</v>
      </c>
      <c r="E226" s="32" t="n">
        <f aca="false">C226-D226</f>
        <v>139240.141756548</v>
      </c>
      <c r="F226" s="32" t="n">
        <f aca="false">B226-E226</f>
        <v>34936915.4203558</v>
      </c>
    </row>
    <row r="227" customFormat="false" ht="12.8" hidden="false" customHeight="false" outlineLevel="0" collapsed="false">
      <c r="A227" s="31" t="n">
        <v>220</v>
      </c>
      <c r="B227" s="32" t="n">
        <f aca="false">F226</f>
        <v>34936915.4203558</v>
      </c>
      <c r="C227" s="32" t="n">
        <f aca="false">F$5</f>
        <v>402311.308472391</v>
      </c>
      <c r="D227" s="32" t="n">
        <f aca="false">B227*C$3</f>
        <v>262026.865652669</v>
      </c>
      <c r="E227" s="32" t="n">
        <f aca="false">C227-D227</f>
        <v>140284.442819722</v>
      </c>
      <c r="F227" s="32" t="n">
        <f aca="false">B227-E227</f>
        <v>34796630.9775361</v>
      </c>
    </row>
    <row r="228" customFormat="false" ht="12.8" hidden="false" customHeight="false" outlineLevel="0" collapsed="false">
      <c r="A228" s="31" t="n">
        <v>221</v>
      </c>
      <c r="B228" s="32" t="n">
        <f aca="false">F227</f>
        <v>34796630.9775361</v>
      </c>
      <c r="C228" s="32" t="n">
        <f aca="false">F$5</f>
        <v>402311.308472391</v>
      </c>
      <c r="D228" s="32" t="n">
        <f aca="false">B228*C$3</f>
        <v>260974.732331521</v>
      </c>
      <c r="E228" s="32" t="n">
        <f aca="false">C228-D228</f>
        <v>141336.57614087</v>
      </c>
      <c r="F228" s="32" t="n">
        <f aca="false">B228-E228</f>
        <v>34655294.4013952</v>
      </c>
    </row>
    <row r="229" customFormat="false" ht="12.8" hidden="false" customHeight="false" outlineLevel="0" collapsed="false">
      <c r="A229" s="31" t="n">
        <v>222</v>
      </c>
      <c r="B229" s="32" t="n">
        <f aca="false">F228</f>
        <v>34655294.4013952</v>
      </c>
      <c r="C229" s="32" t="n">
        <f aca="false">F$5</f>
        <v>402311.308472391</v>
      </c>
      <c r="D229" s="32" t="n">
        <f aca="false">B229*C$3</f>
        <v>259914.708010464</v>
      </c>
      <c r="E229" s="32" t="n">
        <f aca="false">C229-D229</f>
        <v>142396.600461926</v>
      </c>
      <c r="F229" s="32" t="n">
        <f aca="false">B229-E229</f>
        <v>34512897.8009333</v>
      </c>
    </row>
    <row r="230" customFormat="false" ht="12.8" hidden="false" customHeight="false" outlineLevel="0" collapsed="false">
      <c r="A230" s="31" t="n">
        <v>223</v>
      </c>
      <c r="B230" s="32" t="n">
        <f aca="false">F229</f>
        <v>34512897.8009333</v>
      </c>
      <c r="C230" s="32" t="n">
        <f aca="false">F$5</f>
        <v>402311.308472391</v>
      </c>
      <c r="D230" s="32" t="n">
        <f aca="false">B230*C$3</f>
        <v>258846.733507</v>
      </c>
      <c r="E230" s="32" t="n">
        <f aca="false">C230-D230</f>
        <v>143464.574965391</v>
      </c>
      <c r="F230" s="32" t="n">
        <f aca="false">B230-E230</f>
        <v>34369433.2259679</v>
      </c>
    </row>
    <row r="231" customFormat="false" ht="12.8" hidden="false" customHeight="false" outlineLevel="0" collapsed="false">
      <c r="A231" s="31" t="n">
        <v>224</v>
      </c>
      <c r="B231" s="32" t="n">
        <f aca="false">F230</f>
        <v>34369433.2259679</v>
      </c>
      <c r="C231" s="32" t="n">
        <f aca="false">F$5</f>
        <v>402311.308472391</v>
      </c>
      <c r="D231" s="32" t="n">
        <f aca="false">B231*C$3</f>
        <v>257770.749194759</v>
      </c>
      <c r="E231" s="32" t="n">
        <f aca="false">C231-D231</f>
        <v>144540.559277631</v>
      </c>
      <c r="F231" s="32" t="n">
        <f aca="false">B231-E231</f>
        <v>34224892.6666903</v>
      </c>
    </row>
    <row r="232" customFormat="false" ht="12.8" hidden="false" customHeight="false" outlineLevel="0" collapsed="false">
      <c r="A232" s="31" t="n">
        <v>225</v>
      </c>
      <c r="B232" s="32" t="n">
        <f aca="false">F231</f>
        <v>34224892.6666903</v>
      </c>
      <c r="C232" s="32" t="n">
        <f aca="false">F$5</f>
        <v>402311.308472391</v>
      </c>
      <c r="D232" s="32" t="n">
        <f aca="false">B232*C$3</f>
        <v>256686.695000177</v>
      </c>
      <c r="E232" s="32" t="n">
        <f aca="false">C232-D232</f>
        <v>145624.613472213</v>
      </c>
      <c r="F232" s="32" t="n">
        <f aca="false">B232-E232</f>
        <v>34079268.0532181</v>
      </c>
    </row>
    <row r="233" customFormat="false" ht="12.8" hidden="false" customHeight="false" outlineLevel="0" collapsed="false">
      <c r="A233" s="31" t="n">
        <v>226</v>
      </c>
      <c r="B233" s="32" t="n">
        <f aca="false">F232</f>
        <v>34079268.0532181</v>
      </c>
      <c r="C233" s="32" t="n">
        <f aca="false">F$5</f>
        <v>402311.308472391</v>
      </c>
      <c r="D233" s="32" t="n">
        <f aca="false">B233*C$3</f>
        <v>255594.510399136</v>
      </c>
      <c r="E233" s="32" t="n">
        <f aca="false">C233-D233</f>
        <v>146716.798073255</v>
      </c>
      <c r="F233" s="32" t="n">
        <f aca="false">B233-E233</f>
        <v>33932551.2551448</v>
      </c>
    </row>
    <row r="234" customFormat="false" ht="12.8" hidden="false" customHeight="false" outlineLevel="0" collapsed="false">
      <c r="A234" s="31" t="n">
        <v>227</v>
      </c>
      <c r="B234" s="32" t="n">
        <f aca="false">F233</f>
        <v>33932551.2551448</v>
      </c>
      <c r="C234" s="32" t="n">
        <f aca="false">F$5</f>
        <v>402311.308472391</v>
      </c>
      <c r="D234" s="32" t="n">
        <f aca="false">B234*C$3</f>
        <v>254494.134413586</v>
      </c>
      <c r="E234" s="32" t="n">
        <f aca="false">C234-D234</f>
        <v>147817.174058805</v>
      </c>
      <c r="F234" s="32" t="n">
        <f aca="false">B234-E234</f>
        <v>33784734.081086</v>
      </c>
    </row>
    <row r="235" customFormat="false" ht="12.8" hidden="false" customHeight="false" outlineLevel="0" collapsed="false">
      <c r="A235" s="31" t="n">
        <v>228</v>
      </c>
      <c r="B235" s="32" t="n">
        <f aca="false">F234</f>
        <v>33784734.081086</v>
      </c>
      <c r="C235" s="32" t="n">
        <f aca="false">F$5</f>
        <v>402311.308472391</v>
      </c>
      <c r="D235" s="32" t="n">
        <f aca="false">B235*C$3</f>
        <v>253385.505608145</v>
      </c>
      <c r="E235" s="32" t="n">
        <f aca="false">C235-D235</f>
        <v>148925.802864246</v>
      </c>
      <c r="F235" s="32" t="n">
        <f aca="false">B235-E235</f>
        <v>33635808.2782218</v>
      </c>
    </row>
    <row r="236" customFormat="false" ht="12.8" hidden="false" customHeight="false" outlineLevel="0" collapsed="false">
      <c r="A236" s="31" t="n">
        <v>229</v>
      </c>
      <c r="B236" s="32" t="n">
        <f aca="false">F235</f>
        <v>33635808.2782218</v>
      </c>
      <c r="C236" s="32" t="n">
        <f aca="false">F$5</f>
        <v>402311.308472391</v>
      </c>
      <c r="D236" s="32" t="n">
        <f aca="false">B236*C$3</f>
        <v>252268.562086663</v>
      </c>
      <c r="E236" s="32" t="n">
        <f aca="false">C236-D236</f>
        <v>150042.746385727</v>
      </c>
      <c r="F236" s="32" t="n">
        <f aca="false">B236-E236</f>
        <v>33485765.5318361</v>
      </c>
    </row>
    <row r="237" customFormat="false" ht="12.8" hidden="false" customHeight="false" outlineLevel="0" collapsed="false">
      <c r="A237" s="31" t="n">
        <v>230</v>
      </c>
      <c r="B237" s="32" t="n">
        <f aca="false">F236</f>
        <v>33485765.5318361</v>
      </c>
      <c r="C237" s="32" t="n">
        <f aca="false">F$5</f>
        <v>402311.308472391</v>
      </c>
      <c r="D237" s="32" t="n">
        <f aca="false">B237*C$3</f>
        <v>251143.24148877</v>
      </c>
      <c r="E237" s="32" t="n">
        <f aca="false">C237-D237</f>
        <v>151168.06698362</v>
      </c>
      <c r="F237" s="32" t="n">
        <f aca="false">B237-E237</f>
        <v>33334597.4648524</v>
      </c>
    </row>
    <row r="238" customFormat="false" ht="12.8" hidden="false" customHeight="false" outlineLevel="0" collapsed="false">
      <c r="A238" s="31" t="n">
        <v>231</v>
      </c>
      <c r="B238" s="32" t="n">
        <f aca="false">F237</f>
        <v>33334597.4648524</v>
      </c>
      <c r="C238" s="32" t="n">
        <f aca="false">F$5</f>
        <v>402311.308472391</v>
      </c>
      <c r="D238" s="32" t="n">
        <f aca="false">B238*C$3</f>
        <v>250009.480986393</v>
      </c>
      <c r="E238" s="32" t="n">
        <f aca="false">C238-D238</f>
        <v>152301.827485998</v>
      </c>
      <c r="F238" s="32" t="n">
        <f aca="false">B238-E238</f>
        <v>33182295.6373664</v>
      </c>
    </row>
    <row r="239" customFormat="false" ht="12.8" hidden="false" customHeight="false" outlineLevel="0" collapsed="false">
      <c r="A239" s="31" t="n">
        <v>232</v>
      </c>
      <c r="B239" s="32" t="n">
        <f aca="false">F238</f>
        <v>33182295.6373664</v>
      </c>
      <c r="C239" s="32" t="n">
        <f aca="false">F$5</f>
        <v>402311.308472391</v>
      </c>
      <c r="D239" s="32" t="n">
        <f aca="false">B239*C$3</f>
        <v>248867.217280248</v>
      </c>
      <c r="E239" s="32" t="n">
        <f aca="false">C239-D239</f>
        <v>153444.091192142</v>
      </c>
      <c r="F239" s="32" t="n">
        <f aca="false">B239-E239</f>
        <v>33028851.5461743</v>
      </c>
    </row>
    <row r="240" customFormat="false" ht="12.8" hidden="false" customHeight="false" outlineLevel="0" collapsed="false">
      <c r="A240" s="31" t="n">
        <v>233</v>
      </c>
      <c r="B240" s="32" t="n">
        <f aca="false">F239</f>
        <v>33028851.5461743</v>
      </c>
      <c r="C240" s="32" t="n">
        <f aca="false">F$5</f>
        <v>402311.308472391</v>
      </c>
      <c r="D240" s="32" t="n">
        <f aca="false">B240*C$3</f>
        <v>247716.386596307</v>
      </c>
      <c r="E240" s="32" t="n">
        <f aca="false">C240-D240</f>
        <v>154594.921876084</v>
      </c>
      <c r="F240" s="32" t="n">
        <f aca="false">B240-E240</f>
        <v>32874256.6242982</v>
      </c>
    </row>
    <row r="241" customFormat="false" ht="12.8" hidden="false" customHeight="false" outlineLevel="0" collapsed="false">
      <c r="A241" s="31" t="n">
        <v>234</v>
      </c>
      <c r="B241" s="32" t="n">
        <f aca="false">F240</f>
        <v>32874256.6242982</v>
      </c>
      <c r="C241" s="32" t="n">
        <f aca="false">F$5</f>
        <v>402311.308472391</v>
      </c>
      <c r="D241" s="32" t="n">
        <f aca="false">B241*C$3</f>
        <v>246556.924682237</v>
      </c>
      <c r="E241" s="32" t="n">
        <f aca="false">C241-D241</f>
        <v>155754.383790154</v>
      </c>
      <c r="F241" s="32" t="n">
        <f aca="false">B241-E241</f>
        <v>32718502.2405081</v>
      </c>
    </row>
    <row r="242" customFormat="false" ht="12.8" hidden="false" customHeight="false" outlineLevel="0" collapsed="false">
      <c r="A242" s="31" t="n">
        <v>235</v>
      </c>
      <c r="B242" s="32" t="n">
        <f aca="false">F241</f>
        <v>32718502.2405081</v>
      </c>
      <c r="C242" s="32" t="n">
        <f aca="false">F$5</f>
        <v>402311.308472391</v>
      </c>
      <c r="D242" s="32" t="n">
        <f aca="false">B242*C$3</f>
        <v>245388.76680381</v>
      </c>
      <c r="E242" s="32" t="n">
        <f aca="false">C242-D242</f>
        <v>156922.54166858</v>
      </c>
      <c r="F242" s="32" t="n">
        <f aca="false">B242-E242</f>
        <v>32561579.6988395</v>
      </c>
    </row>
    <row r="243" customFormat="false" ht="12.8" hidden="false" customHeight="false" outlineLevel="0" collapsed="false">
      <c r="A243" s="31" t="n">
        <v>236</v>
      </c>
      <c r="B243" s="32" t="n">
        <f aca="false">F242</f>
        <v>32561579.6988395</v>
      </c>
      <c r="C243" s="32" t="n">
        <f aca="false">F$5</f>
        <v>402311.308472391</v>
      </c>
      <c r="D243" s="32" t="n">
        <f aca="false">B243*C$3</f>
        <v>244211.847741296</v>
      </c>
      <c r="E243" s="32" t="n">
        <f aca="false">C243-D243</f>
        <v>158099.460731095</v>
      </c>
      <c r="F243" s="32" t="n">
        <f aca="false">B243-E243</f>
        <v>32403480.2381084</v>
      </c>
    </row>
    <row r="244" customFormat="false" ht="12.8" hidden="false" customHeight="false" outlineLevel="0" collapsed="false">
      <c r="A244" s="31" t="n">
        <v>237</v>
      </c>
      <c r="B244" s="32" t="n">
        <f aca="false">F243</f>
        <v>32403480.2381084</v>
      </c>
      <c r="C244" s="32" t="n">
        <f aca="false">F$5</f>
        <v>402311.308472391</v>
      </c>
      <c r="D244" s="32" t="n">
        <f aca="false">B244*C$3</f>
        <v>243026.101785813</v>
      </c>
      <c r="E244" s="32" t="n">
        <f aca="false">C244-D244</f>
        <v>159285.206686578</v>
      </c>
      <c r="F244" s="32" t="n">
        <f aca="false">B244-E244</f>
        <v>32244195.0314218</v>
      </c>
    </row>
    <row r="245" customFormat="false" ht="12.8" hidden="false" customHeight="false" outlineLevel="0" collapsed="false">
      <c r="A245" s="31" t="n">
        <v>238</v>
      </c>
      <c r="B245" s="32" t="n">
        <f aca="false">F244</f>
        <v>32244195.0314218</v>
      </c>
      <c r="C245" s="32" t="n">
        <f aca="false">F$5</f>
        <v>402311.308472391</v>
      </c>
      <c r="D245" s="32" t="n">
        <f aca="false">B245*C$3</f>
        <v>241831.462735664</v>
      </c>
      <c r="E245" s="32" t="n">
        <f aca="false">C245-D245</f>
        <v>160479.845736727</v>
      </c>
      <c r="F245" s="32" t="n">
        <f aca="false">B245-E245</f>
        <v>32083715.1856851</v>
      </c>
    </row>
    <row r="246" customFormat="false" ht="12.8" hidden="false" customHeight="false" outlineLevel="0" collapsed="false">
      <c r="A246" s="31" t="n">
        <v>239</v>
      </c>
      <c r="B246" s="32" t="n">
        <f aca="false">F245</f>
        <v>32083715.1856851</v>
      </c>
      <c r="C246" s="32" t="n">
        <f aca="false">F$5</f>
        <v>402311.308472391</v>
      </c>
      <c r="D246" s="32" t="n">
        <f aca="false">B246*C$3</f>
        <v>240627.863892638</v>
      </c>
      <c r="E246" s="32" t="n">
        <f aca="false">C246-D246</f>
        <v>161683.444579753</v>
      </c>
      <c r="F246" s="32" t="n">
        <f aca="false">B246-E246</f>
        <v>31922031.7411053</v>
      </c>
    </row>
    <row r="247" customFormat="false" ht="12.8" hidden="false" customHeight="false" outlineLevel="0" collapsed="false">
      <c r="A247" s="31" t="n">
        <v>240</v>
      </c>
      <c r="B247" s="32" t="n">
        <f aca="false">F246</f>
        <v>31922031.7411053</v>
      </c>
      <c r="C247" s="32" t="n">
        <f aca="false">F$5</f>
        <v>402311.308472391</v>
      </c>
      <c r="D247" s="32" t="n">
        <f aca="false">B247*C$3</f>
        <v>239415.23805829</v>
      </c>
      <c r="E247" s="32" t="n">
        <f aca="false">C247-D247</f>
        <v>162896.070414101</v>
      </c>
      <c r="F247" s="32" t="n">
        <f aca="false">B247-E247</f>
        <v>31759135.6706912</v>
      </c>
    </row>
    <row r="248" customFormat="false" ht="12.8" hidden="false" customHeight="false" outlineLevel="0" collapsed="false">
      <c r="A248" s="31" t="n">
        <v>241</v>
      </c>
      <c r="B248" s="32" t="n">
        <f aca="false">F247</f>
        <v>31759135.6706912</v>
      </c>
      <c r="C248" s="32" t="n">
        <f aca="false">F$5</f>
        <v>402311.308472391</v>
      </c>
      <c r="D248" s="32" t="n">
        <f aca="false">B248*C$3</f>
        <v>238193.517530184</v>
      </c>
      <c r="E248" s="32" t="n">
        <f aca="false">C248-D248</f>
        <v>164117.790942207</v>
      </c>
      <c r="F248" s="32" t="n">
        <f aca="false">B248-E248</f>
        <v>31595017.879749</v>
      </c>
    </row>
    <row r="249" customFormat="false" ht="12.8" hidden="false" customHeight="false" outlineLevel="0" collapsed="false">
      <c r="A249" s="31" t="n">
        <v>242</v>
      </c>
      <c r="B249" s="32" t="n">
        <f aca="false">F248</f>
        <v>31595017.879749</v>
      </c>
      <c r="C249" s="32" t="n">
        <f aca="false">F$5</f>
        <v>402311.308472391</v>
      </c>
      <c r="D249" s="32" t="n">
        <f aca="false">B249*C$3</f>
        <v>236962.634098118</v>
      </c>
      <c r="E249" s="32" t="n">
        <f aca="false">C249-D249</f>
        <v>165348.674374273</v>
      </c>
      <c r="F249" s="32" t="n">
        <f aca="false">B249-E249</f>
        <v>31429669.2053747</v>
      </c>
    </row>
    <row r="250" customFormat="false" ht="12.8" hidden="false" customHeight="false" outlineLevel="0" collapsed="false">
      <c r="A250" s="31" t="n">
        <v>243</v>
      </c>
      <c r="B250" s="32" t="n">
        <f aca="false">F249</f>
        <v>31429669.2053747</v>
      </c>
      <c r="C250" s="32" t="n">
        <f aca="false">F$5</f>
        <v>402311.308472391</v>
      </c>
      <c r="D250" s="32" t="n">
        <f aca="false">B250*C$3</f>
        <v>235722.519040311</v>
      </c>
      <c r="E250" s="32" t="n">
        <f aca="false">C250-D250</f>
        <v>166588.78943208</v>
      </c>
      <c r="F250" s="32" t="n">
        <f aca="false">B250-E250</f>
        <v>31263080.4159427</v>
      </c>
    </row>
    <row r="251" customFormat="false" ht="12.8" hidden="false" customHeight="false" outlineLevel="0" collapsed="false">
      <c r="A251" s="31" t="n">
        <v>244</v>
      </c>
      <c r="B251" s="32" t="n">
        <f aca="false">F250</f>
        <v>31263080.4159427</v>
      </c>
      <c r="C251" s="32" t="n">
        <f aca="false">F$5</f>
        <v>402311.308472391</v>
      </c>
      <c r="D251" s="32" t="n">
        <f aca="false">B251*C$3</f>
        <v>234473.10311957</v>
      </c>
      <c r="E251" s="32" t="n">
        <f aca="false">C251-D251</f>
        <v>167838.205352821</v>
      </c>
      <c r="F251" s="32" t="n">
        <f aca="false">B251-E251</f>
        <v>31095242.2105898</v>
      </c>
    </row>
    <row r="252" customFormat="false" ht="12.8" hidden="false" customHeight="false" outlineLevel="0" collapsed="false">
      <c r="A252" s="31" t="n">
        <v>245</v>
      </c>
      <c r="B252" s="32" t="n">
        <f aca="false">F251</f>
        <v>31095242.2105898</v>
      </c>
      <c r="C252" s="32" t="n">
        <f aca="false">F$5</f>
        <v>402311.308472391</v>
      </c>
      <c r="D252" s="32" t="n">
        <f aca="false">B252*C$3</f>
        <v>233214.316579424</v>
      </c>
      <c r="E252" s="32" t="n">
        <f aca="false">C252-D252</f>
        <v>169096.991892967</v>
      </c>
      <c r="F252" s="32" t="n">
        <f aca="false">B252-E252</f>
        <v>30926145.2186969</v>
      </c>
    </row>
    <row r="253" customFormat="false" ht="12.8" hidden="false" customHeight="false" outlineLevel="0" collapsed="false">
      <c r="A253" s="31" t="n">
        <v>246</v>
      </c>
      <c r="B253" s="32" t="n">
        <f aca="false">F252</f>
        <v>30926145.2186969</v>
      </c>
      <c r="C253" s="32" t="n">
        <f aca="false">F$5</f>
        <v>402311.308472391</v>
      </c>
      <c r="D253" s="32" t="n">
        <f aca="false">B253*C$3</f>
        <v>231946.089140227</v>
      </c>
      <c r="E253" s="32" t="n">
        <f aca="false">C253-D253</f>
        <v>170365.219332164</v>
      </c>
      <c r="F253" s="32" t="n">
        <f aca="false">B253-E253</f>
        <v>30755779.9993647</v>
      </c>
    </row>
    <row r="254" customFormat="false" ht="12.8" hidden="false" customHeight="false" outlineLevel="0" collapsed="false">
      <c r="A254" s="31" t="n">
        <v>247</v>
      </c>
      <c r="B254" s="32" t="n">
        <f aca="false">F253</f>
        <v>30755779.9993647</v>
      </c>
      <c r="C254" s="32" t="n">
        <f aca="false">F$5</f>
        <v>402311.308472391</v>
      </c>
      <c r="D254" s="32" t="n">
        <f aca="false">B254*C$3</f>
        <v>230668.349995235</v>
      </c>
      <c r="E254" s="32" t="n">
        <f aca="false">C254-D254</f>
        <v>171642.958477155</v>
      </c>
      <c r="F254" s="32" t="n">
        <f aca="false">B254-E254</f>
        <v>30584137.0408876</v>
      </c>
    </row>
    <row r="255" customFormat="false" ht="12.8" hidden="false" customHeight="false" outlineLevel="0" collapsed="false">
      <c r="A255" s="31" t="n">
        <v>248</v>
      </c>
      <c r="B255" s="32" t="n">
        <f aca="false">F254</f>
        <v>30584137.0408876</v>
      </c>
      <c r="C255" s="32" t="n">
        <f aca="false">F$5</f>
        <v>402311.308472391</v>
      </c>
      <c r="D255" s="32" t="n">
        <f aca="false">B255*C$3</f>
        <v>229381.027806657</v>
      </c>
      <c r="E255" s="32" t="n">
        <f aca="false">C255-D255</f>
        <v>172930.280665734</v>
      </c>
      <c r="F255" s="32" t="n">
        <f aca="false">B255-E255</f>
        <v>30411206.7602218</v>
      </c>
    </row>
    <row r="256" customFormat="false" ht="12.8" hidden="false" customHeight="false" outlineLevel="0" collapsed="false">
      <c r="A256" s="31" t="n">
        <v>249</v>
      </c>
      <c r="B256" s="32" t="n">
        <f aca="false">F255</f>
        <v>30411206.7602218</v>
      </c>
      <c r="C256" s="32" t="n">
        <f aca="false">F$5</f>
        <v>402311.308472391</v>
      </c>
      <c r="D256" s="32" t="n">
        <f aca="false">B256*C$3</f>
        <v>228084.050701664</v>
      </c>
      <c r="E256" s="32" t="n">
        <f aca="false">C256-D256</f>
        <v>174227.257770727</v>
      </c>
      <c r="F256" s="32" t="n">
        <f aca="false">B256-E256</f>
        <v>30236979.5024511</v>
      </c>
    </row>
    <row r="257" customFormat="false" ht="12.8" hidden="false" customHeight="false" outlineLevel="0" collapsed="false">
      <c r="A257" s="31" t="n">
        <v>250</v>
      </c>
      <c r="B257" s="32" t="n">
        <f aca="false">F256</f>
        <v>30236979.5024511</v>
      </c>
      <c r="C257" s="32" t="n">
        <f aca="false">F$5</f>
        <v>402311.308472391</v>
      </c>
      <c r="D257" s="32" t="n">
        <f aca="false">B257*C$3</f>
        <v>226777.346268383</v>
      </c>
      <c r="E257" s="32" t="n">
        <f aca="false">C257-D257</f>
        <v>175533.962204008</v>
      </c>
      <c r="F257" s="32" t="n">
        <f aca="false">B257-E257</f>
        <v>30061445.5402471</v>
      </c>
    </row>
    <row r="258" customFormat="false" ht="12.8" hidden="false" customHeight="false" outlineLevel="0" collapsed="false">
      <c r="A258" s="31" t="n">
        <v>251</v>
      </c>
      <c r="B258" s="32" t="n">
        <f aca="false">F257</f>
        <v>30061445.5402471</v>
      </c>
      <c r="C258" s="32" t="n">
        <f aca="false">F$5</f>
        <v>402311.308472391</v>
      </c>
      <c r="D258" s="32" t="n">
        <f aca="false">B258*C$3</f>
        <v>225460.841551853</v>
      </c>
      <c r="E258" s="32" t="n">
        <f aca="false">C258-D258</f>
        <v>176850.466920538</v>
      </c>
      <c r="F258" s="32" t="n">
        <f aca="false">B258-E258</f>
        <v>29884595.0733266</v>
      </c>
    </row>
    <row r="259" customFormat="false" ht="12.8" hidden="false" customHeight="false" outlineLevel="0" collapsed="false">
      <c r="A259" s="31" t="n">
        <v>252</v>
      </c>
      <c r="B259" s="32" t="n">
        <f aca="false">F258</f>
        <v>29884595.0733266</v>
      </c>
      <c r="C259" s="32" t="n">
        <f aca="false">F$5</f>
        <v>402311.308472391</v>
      </c>
      <c r="D259" s="32" t="n">
        <f aca="false">B259*C$3</f>
        <v>224134.463049949</v>
      </c>
      <c r="E259" s="32" t="n">
        <f aca="false">C259-D259</f>
        <v>178176.845422442</v>
      </c>
      <c r="F259" s="32" t="n">
        <f aca="false">B259-E259</f>
        <v>29706418.2279041</v>
      </c>
    </row>
    <row r="260" customFormat="false" ht="12.8" hidden="false" customHeight="false" outlineLevel="0" collapsed="false">
      <c r="A260" s="31" t="n">
        <v>253</v>
      </c>
      <c r="B260" s="32" t="n">
        <f aca="false">F259</f>
        <v>29706418.2279041</v>
      </c>
      <c r="C260" s="32" t="n">
        <f aca="false">F$5</f>
        <v>402311.308472391</v>
      </c>
      <c r="D260" s="32" t="n">
        <f aca="false">B260*C$3</f>
        <v>222798.136709281</v>
      </c>
      <c r="E260" s="32" t="n">
        <f aca="false">C260-D260</f>
        <v>179513.17176311</v>
      </c>
      <c r="F260" s="32" t="n">
        <f aca="false">B260-E260</f>
        <v>29526905.056141</v>
      </c>
    </row>
    <row r="261" customFormat="false" ht="12.8" hidden="false" customHeight="false" outlineLevel="0" collapsed="false">
      <c r="A261" s="31" t="n">
        <v>254</v>
      </c>
      <c r="B261" s="32" t="n">
        <f aca="false">F260</f>
        <v>29526905.056141</v>
      </c>
      <c r="C261" s="32" t="n">
        <f aca="false">F$5</f>
        <v>402311.308472391</v>
      </c>
      <c r="D261" s="32" t="n">
        <f aca="false">B261*C$3</f>
        <v>221451.787921057</v>
      </c>
      <c r="E261" s="32" t="n">
        <f aca="false">C261-D261</f>
        <v>180859.520551333</v>
      </c>
      <c r="F261" s="32" t="n">
        <f aca="false">B261-E261</f>
        <v>29346045.5355897</v>
      </c>
    </row>
    <row r="262" customFormat="false" ht="12.8" hidden="false" customHeight="false" outlineLevel="0" collapsed="false">
      <c r="A262" s="31" t="n">
        <v>255</v>
      </c>
      <c r="B262" s="32" t="n">
        <f aca="false">F261</f>
        <v>29346045.5355897</v>
      </c>
      <c r="C262" s="32" t="n">
        <f aca="false">F$5</f>
        <v>402311.308472391</v>
      </c>
      <c r="D262" s="32" t="n">
        <f aca="false">B262*C$3</f>
        <v>220095.341516922</v>
      </c>
      <c r="E262" s="32" t="n">
        <f aca="false">C262-D262</f>
        <v>182215.966955468</v>
      </c>
      <c r="F262" s="32" t="n">
        <f aca="false">B262-E262</f>
        <v>29163829.5686342</v>
      </c>
    </row>
    <row r="263" customFormat="false" ht="12.8" hidden="false" customHeight="false" outlineLevel="0" collapsed="false">
      <c r="A263" s="31" t="n">
        <v>256</v>
      </c>
      <c r="B263" s="32" t="n">
        <f aca="false">F262</f>
        <v>29163829.5686342</v>
      </c>
      <c r="C263" s="32" t="n">
        <f aca="false">F$5</f>
        <v>402311.308472391</v>
      </c>
      <c r="D263" s="32" t="n">
        <f aca="false">B263*C$3</f>
        <v>218728.721764756</v>
      </c>
      <c r="E263" s="32" t="n">
        <f aca="false">C263-D263</f>
        <v>183582.586707634</v>
      </c>
      <c r="F263" s="32" t="n">
        <f aca="false">B263-E263</f>
        <v>28980246.9819266</v>
      </c>
    </row>
    <row r="264" customFormat="false" ht="12.8" hidden="false" customHeight="false" outlineLevel="0" collapsed="false">
      <c r="A264" s="31" t="n">
        <v>257</v>
      </c>
      <c r="B264" s="32" t="n">
        <f aca="false">F263</f>
        <v>28980246.9819266</v>
      </c>
      <c r="C264" s="32" t="n">
        <f aca="false">F$5</f>
        <v>402311.308472391</v>
      </c>
      <c r="D264" s="32" t="n">
        <f aca="false">B264*C$3</f>
        <v>217351.852364449</v>
      </c>
      <c r="E264" s="32" t="n">
        <f aca="false">C264-D264</f>
        <v>184959.456107941</v>
      </c>
      <c r="F264" s="32" t="n">
        <f aca="false">B264-E264</f>
        <v>28795287.5258186</v>
      </c>
    </row>
    <row r="265" customFormat="false" ht="12.8" hidden="false" customHeight="false" outlineLevel="0" collapsed="false">
      <c r="A265" s="31" t="n">
        <v>258</v>
      </c>
      <c r="B265" s="32" t="n">
        <f aca="false">F264</f>
        <v>28795287.5258186</v>
      </c>
      <c r="C265" s="32" t="n">
        <f aca="false">F$5</f>
        <v>402311.308472391</v>
      </c>
      <c r="D265" s="32" t="n">
        <f aca="false">B265*C$3</f>
        <v>215964.65644364</v>
      </c>
      <c r="E265" s="32" t="n">
        <f aca="false">C265-D265</f>
        <v>186346.652028751</v>
      </c>
      <c r="F265" s="32" t="n">
        <f aca="false">B265-E265</f>
        <v>28608940.8737899</v>
      </c>
    </row>
    <row r="266" customFormat="false" ht="12.8" hidden="false" customHeight="false" outlineLevel="0" collapsed="false">
      <c r="A266" s="31" t="n">
        <v>259</v>
      </c>
      <c r="B266" s="32" t="n">
        <f aca="false">F265</f>
        <v>28608940.8737899</v>
      </c>
      <c r="C266" s="32" t="n">
        <f aca="false">F$5</f>
        <v>402311.308472391</v>
      </c>
      <c r="D266" s="32" t="n">
        <f aca="false">B266*C$3</f>
        <v>214567.056553424</v>
      </c>
      <c r="E266" s="32" t="n">
        <f aca="false">C266-D266</f>
        <v>187744.251918967</v>
      </c>
      <c r="F266" s="32" t="n">
        <f aca="false">B266-E266</f>
        <v>28421196.6218709</v>
      </c>
    </row>
    <row r="267" customFormat="false" ht="12.8" hidden="false" customHeight="false" outlineLevel="0" collapsed="false">
      <c r="A267" s="31" t="n">
        <v>260</v>
      </c>
      <c r="B267" s="32" t="n">
        <f aca="false">F266</f>
        <v>28421196.6218709</v>
      </c>
      <c r="C267" s="32" t="n">
        <f aca="false">F$5</f>
        <v>402311.308472391</v>
      </c>
      <c r="D267" s="32" t="n">
        <f aca="false">B267*C$3</f>
        <v>213158.974664032</v>
      </c>
      <c r="E267" s="32" t="n">
        <f aca="false">C267-D267</f>
        <v>189152.333808359</v>
      </c>
      <c r="F267" s="32" t="n">
        <f aca="false">B267-E267</f>
        <v>28232044.2880625</v>
      </c>
    </row>
    <row r="268" customFormat="false" ht="12.8" hidden="false" customHeight="false" outlineLevel="0" collapsed="false">
      <c r="A268" s="31" t="n">
        <v>261</v>
      </c>
      <c r="B268" s="32" t="n">
        <f aca="false">F267</f>
        <v>28232044.2880625</v>
      </c>
      <c r="C268" s="32" t="n">
        <f aca="false">F$5</f>
        <v>402311.308472391</v>
      </c>
      <c r="D268" s="32" t="n">
        <f aca="false">B268*C$3</f>
        <v>211740.332160469</v>
      </c>
      <c r="E268" s="32" t="n">
        <f aca="false">C268-D268</f>
        <v>190570.976311922</v>
      </c>
      <c r="F268" s="32" t="n">
        <f aca="false">B268-E268</f>
        <v>28041473.3117506</v>
      </c>
    </row>
    <row r="269" customFormat="false" ht="12.8" hidden="false" customHeight="false" outlineLevel="0" collapsed="false">
      <c r="A269" s="31" t="n">
        <v>262</v>
      </c>
      <c r="B269" s="32" t="n">
        <f aca="false">F268</f>
        <v>28041473.3117506</v>
      </c>
      <c r="C269" s="32" t="n">
        <f aca="false">F$5</f>
        <v>402311.308472391</v>
      </c>
      <c r="D269" s="32" t="n">
        <f aca="false">B269*C$3</f>
        <v>210311.04983813</v>
      </c>
      <c r="E269" s="32" t="n">
        <f aca="false">C269-D269</f>
        <v>192000.258634261</v>
      </c>
      <c r="F269" s="32" t="n">
        <f aca="false">B269-E269</f>
        <v>27849473.0531164</v>
      </c>
    </row>
    <row r="270" customFormat="false" ht="12.8" hidden="false" customHeight="false" outlineLevel="0" collapsed="false">
      <c r="A270" s="31" t="n">
        <v>263</v>
      </c>
      <c r="B270" s="32" t="n">
        <f aca="false">F269</f>
        <v>27849473.0531164</v>
      </c>
      <c r="C270" s="32" t="n">
        <f aca="false">F$5</f>
        <v>402311.308472391</v>
      </c>
      <c r="D270" s="32" t="n">
        <f aca="false">B270*C$3</f>
        <v>208871.047898373</v>
      </c>
      <c r="E270" s="32" t="n">
        <f aca="false">C270-D270</f>
        <v>193440.260574018</v>
      </c>
      <c r="F270" s="32" t="n">
        <f aca="false">B270-E270</f>
        <v>27656032.7925423</v>
      </c>
    </row>
    <row r="271" customFormat="false" ht="12.8" hidden="false" customHeight="false" outlineLevel="0" collapsed="false">
      <c r="A271" s="31" t="n">
        <v>264</v>
      </c>
      <c r="B271" s="32" t="n">
        <f aca="false">F270</f>
        <v>27656032.7925423</v>
      </c>
      <c r="C271" s="32" t="n">
        <f aca="false">F$5</f>
        <v>402311.308472391</v>
      </c>
      <c r="D271" s="32" t="n">
        <f aca="false">B271*C$3</f>
        <v>207420.245944068</v>
      </c>
      <c r="E271" s="32" t="n">
        <f aca="false">C271-D271</f>
        <v>194891.062528323</v>
      </c>
      <c r="F271" s="32" t="n">
        <f aca="false">B271-E271</f>
        <v>27461141.730014</v>
      </c>
    </row>
    <row r="272" customFormat="false" ht="12.8" hidden="false" customHeight="false" outlineLevel="0" collapsed="false">
      <c r="A272" s="31" t="n">
        <v>265</v>
      </c>
      <c r="B272" s="32" t="n">
        <f aca="false">F271</f>
        <v>27461141.730014</v>
      </c>
      <c r="C272" s="32" t="n">
        <f aca="false">F$5</f>
        <v>402311.308472391</v>
      </c>
      <c r="D272" s="32" t="n">
        <f aca="false">B272*C$3</f>
        <v>205958.562975105</v>
      </c>
      <c r="E272" s="32" t="n">
        <f aca="false">C272-D272</f>
        <v>196352.745497286</v>
      </c>
      <c r="F272" s="32" t="n">
        <f aca="false">B272-E272</f>
        <v>27264788.9845167</v>
      </c>
    </row>
    <row r="273" customFormat="false" ht="12.8" hidden="false" customHeight="false" outlineLevel="0" collapsed="false">
      <c r="A273" s="31" t="n">
        <v>266</v>
      </c>
      <c r="B273" s="32" t="n">
        <f aca="false">F272</f>
        <v>27264788.9845167</v>
      </c>
      <c r="C273" s="32" t="n">
        <f aca="false">F$5</f>
        <v>402311.308472391</v>
      </c>
      <c r="D273" s="32" t="n">
        <f aca="false">B273*C$3</f>
        <v>204485.917383876</v>
      </c>
      <c r="E273" s="32" t="n">
        <f aca="false">C273-D273</f>
        <v>197825.391088515</v>
      </c>
      <c r="F273" s="32" t="n">
        <f aca="false">B273-E273</f>
        <v>27066963.5934282</v>
      </c>
    </row>
    <row r="274" customFormat="false" ht="12.8" hidden="false" customHeight="false" outlineLevel="0" collapsed="false">
      <c r="A274" s="31" t="n">
        <v>267</v>
      </c>
      <c r="B274" s="32" t="n">
        <f aca="false">F273</f>
        <v>27066963.5934282</v>
      </c>
      <c r="C274" s="32" t="n">
        <f aca="false">F$5</f>
        <v>402311.308472391</v>
      </c>
      <c r="D274" s="32" t="n">
        <f aca="false">B274*C$3</f>
        <v>203002.226950712</v>
      </c>
      <c r="E274" s="32" t="n">
        <f aca="false">C274-D274</f>
        <v>199309.081521679</v>
      </c>
      <c r="F274" s="32" t="n">
        <f aca="false">B274-E274</f>
        <v>26867654.5119065</v>
      </c>
    </row>
    <row r="275" customFormat="false" ht="12.8" hidden="false" customHeight="false" outlineLevel="0" collapsed="false">
      <c r="A275" s="31" t="n">
        <v>268</v>
      </c>
      <c r="B275" s="32" t="n">
        <f aca="false">F274</f>
        <v>26867654.5119065</v>
      </c>
      <c r="C275" s="32" t="n">
        <f aca="false">F$5</f>
        <v>402311.308472391</v>
      </c>
      <c r="D275" s="32" t="n">
        <f aca="false">B275*C$3</f>
        <v>201507.408839299</v>
      </c>
      <c r="E275" s="32" t="n">
        <f aca="false">C275-D275</f>
        <v>200803.899633092</v>
      </c>
      <c r="F275" s="32" t="n">
        <f aca="false">B275-E275</f>
        <v>26666850.6122734</v>
      </c>
    </row>
    <row r="276" customFormat="false" ht="12.8" hidden="false" customHeight="false" outlineLevel="0" collapsed="false">
      <c r="A276" s="31" t="n">
        <v>269</v>
      </c>
      <c r="B276" s="32" t="n">
        <f aca="false">F275</f>
        <v>26666850.6122734</v>
      </c>
      <c r="C276" s="32" t="n">
        <f aca="false">F$5</f>
        <v>402311.308472391</v>
      </c>
      <c r="D276" s="32" t="n">
        <f aca="false">B276*C$3</f>
        <v>200001.379592051</v>
      </c>
      <c r="E276" s="32" t="n">
        <f aca="false">C276-D276</f>
        <v>202309.92888034</v>
      </c>
      <c r="F276" s="32" t="n">
        <f aca="false">B276-E276</f>
        <v>26464540.6833931</v>
      </c>
    </row>
    <row r="277" customFormat="false" ht="12.8" hidden="false" customHeight="false" outlineLevel="0" collapsed="false">
      <c r="A277" s="31" t="n">
        <v>270</v>
      </c>
      <c r="B277" s="32" t="n">
        <f aca="false">F276</f>
        <v>26464540.6833931</v>
      </c>
      <c r="C277" s="32" t="n">
        <f aca="false">F$5</f>
        <v>402311.308472391</v>
      </c>
      <c r="D277" s="32" t="n">
        <f aca="false">B277*C$3</f>
        <v>198484.055125448</v>
      </c>
      <c r="E277" s="32" t="n">
        <f aca="false">C277-D277</f>
        <v>203827.253346942</v>
      </c>
      <c r="F277" s="32" t="n">
        <f aca="false">B277-E277</f>
        <v>26260713.4300462</v>
      </c>
    </row>
    <row r="278" customFormat="false" ht="12.8" hidden="false" customHeight="false" outlineLevel="0" collapsed="false">
      <c r="A278" s="31" t="n">
        <v>271</v>
      </c>
      <c r="B278" s="32" t="n">
        <f aca="false">F277</f>
        <v>26260713.4300462</v>
      </c>
      <c r="C278" s="32" t="n">
        <f aca="false">F$5</f>
        <v>402311.308472391</v>
      </c>
      <c r="D278" s="32" t="n">
        <f aca="false">B278*C$3</f>
        <v>196955.350725346</v>
      </c>
      <c r="E278" s="32" t="n">
        <f aca="false">C278-D278</f>
        <v>205355.957747044</v>
      </c>
      <c r="F278" s="32" t="n">
        <f aca="false">B278-E278</f>
        <v>26055357.4722991</v>
      </c>
    </row>
    <row r="279" customFormat="false" ht="12.8" hidden="false" customHeight="false" outlineLevel="0" collapsed="false">
      <c r="A279" s="31" t="n">
        <v>272</v>
      </c>
      <c r="B279" s="32" t="n">
        <f aca="false">F278</f>
        <v>26055357.4722991</v>
      </c>
      <c r="C279" s="32" t="n">
        <f aca="false">F$5</f>
        <v>402311.308472391</v>
      </c>
      <c r="D279" s="32" t="n">
        <f aca="false">B279*C$3</f>
        <v>195415.181042243</v>
      </c>
      <c r="E279" s="32" t="n">
        <f aca="false">C279-D279</f>
        <v>206896.127430147</v>
      </c>
      <c r="F279" s="32" t="n">
        <f aca="false">B279-E279</f>
        <v>25848461.344869</v>
      </c>
    </row>
    <row r="280" customFormat="false" ht="12.8" hidden="false" customHeight="false" outlineLevel="0" collapsed="false">
      <c r="A280" s="31" t="n">
        <v>273</v>
      </c>
      <c r="B280" s="32" t="n">
        <f aca="false">F279</f>
        <v>25848461.344869</v>
      </c>
      <c r="C280" s="32" t="n">
        <f aca="false">F$5</f>
        <v>402311.308472391</v>
      </c>
      <c r="D280" s="32" t="n">
        <f aca="false">B280*C$3</f>
        <v>193863.460086517</v>
      </c>
      <c r="E280" s="32" t="n">
        <f aca="false">C280-D280</f>
        <v>208447.848385873</v>
      </c>
      <c r="F280" s="32" t="n">
        <f aca="false">B280-E280</f>
        <v>25640013.4964831</v>
      </c>
    </row>
    <row r="281" customFormat="false" ht="12.8" hidden="false" customHeight="false" outlineLevel="0" collapsed="false">
      <c r="A281" s="31" t="n">
        <v>274</v>
      </c>
      <c r="B281" s="32" t="n">
        <f aca="false">F280</f>
        <v>25640013.4964831</v>
      </c>
      <c r="C281" s="32" t="n">
        <f aca="false">F$5</f>
        <v>402311.308472391</v>
      </c>
      <c r="D281" s="32" t="n">
        <f aca="false">B281*C$3</f>
        <v>192300.101223623</v>
      </c>
      <c r="E281" s="32" t="n">
        <f aca="false">C281-D281</f>
        <v>210011.207248767</v>
      </c>
      <c r="F281" s="32" t="n">
        <f aca="false">B281-E281</f>
        <v>25430002.2892343</v>
      </c>
    </row>
    <row r="282" customFormat="false" ht="12.8" hidden="false" customHeight="false" outlineLevel="0" collapsed="false">
      <c r="A282" s="31" t="n">
        <v>275</v>
      </c>
      <c r="B282" s="32" t="n">
        <f aca="false">F281</f>
        <v>25430002.2892343</v>
      </c>
      <c r="C282" s="32" t="n">
        <f aca="false">F$5</f>
        <v>402311.308472391</v>
      </c>
      <c r="D282" s="32" t="n">
        <f aca="false">B282*C$3</f>
        <v>190725.017169257</v>
      </c>
      <c r="E282" s="32" t="n">
        <f aca="false">C282-D282</f>
        <v>211586.291303133</v>
      </c>
      <c r="F282" s="32" t="n">
        <f aca="false">B282-E282</f>
        <v>25218415.9979312</v>
      </c>
    </row>
    <row r="283" customFormat="false" ht="12.8" hidden="false" customHeight="false" outlineLevel="0" collapsed="false">
      <c r="A283" s="31" t="n">
        <v>276</v>
      </c>
      <c r="B283" s="32" t="n">
        <f aca="false">F282</f>
        <v>25218415.9979312</v>
      </c>
      <c r="C283" s="32" t="n">
        <f aca="false">F$5</f>
        <v>402311.308472391</v>
      </c>
      <c r="D283" s="32" t="n">
        <f aca="false">B283*C$3</f>
        <v>189138.119984484</v>
      </c>
      <c r="E283" s="32" t="n">
        <f aca="false">C283-D283</f>
        <v>213173.188487907</v>
      </c>
      <c r="F283" s="32" t="n">
        <f aca="false">B283-E283</f>
        <v>25005242.8094433</v>
      </c>
    </row>
    <row r="284" customFormat="false" ht="12.8" hidden="false" customHeight="false" outlineLevel="0" collapsed="false">
      <c r="A284" s="31" t="n">
        <v>277</v>
      </c>
      <c r="B284" s="32" t="n">
        <f aca="false">F283</f>
        <v>25005242.8094433</v>
      </c>
      <c r="C284" s="32" t="n">
        <f aca="false">F$5</f>
        <v>402311.308472391</v>
      </c>
      <c r="D284" s="32" t="n">
        <f aca="false">B284*C$3</f>
        <v>187539.321070825</v>
      </c>
      <c r="E284" s="32" t="n">
        <f aca="false">C284-D284</f>
        <v>214771.987401566</v>
      </c>
      <c r="F284" s="32" t="n">
        <f aca="false">B284-E284</f>
        <v>24790470.8220417</v>
      </c>
    </row>
    <row r="285" customFormat="false" ht="12.8" hidden="false" customHeight="false" outlineLevel="0" collapsed="false">
      <c r="A285" s="31" t="n">
        <v>278</v>
      </c>
      <c r="B285" s="32" t="n">
        <f aca="false">F284</f>
        <v>24790470.8220417</v>
      </c>
      <c r="C285" s="32" t="n">
        <f aca="false">F$5</f>
        <v>402311.308472391</v>
      </c>
      <c r="D285" s="32" t="n">
        <f aca="false">B285*C$3</f>
        <v>185928.531165313</v>
      </c>
      <c r="E285" s="32" t="n">
        <f aca="false">C285-D285</f>
        <v>216382.777307078</v>
      </c>
      <c r="F285" s="32" t="n">
        <f aca="false">B285-E285</f>
        <v>24574088.0447346</v>
      </c>
    </row>
    <row r="286" customFormat="false" ht="12.8" hidden="false" customHeight="false" outlineLevel="0" collapsed="false">
      <c r="A286" s="31" t="n">
        <v>279</v>
      </c>
      <c r="B286" s="32" t="n">
        <f aca="false">F285</f>
        <v>24574088.0447346</v>
      </c>
      <c r="C286" s="32" t="n">
        <f aca="false">F$5</f>
        <v>402311.308472391</v>
      </c>
      <c r="D286" s="32" t="n">
        <f aca="false">B286*C$3</f>
        <v>184305.66033551</v>
      </c>
      <c r="E286" s="32" t="n">
        <f aca="false">C286-D286</f>
        <v>218005.648136881</v>
      </c>
      <c r="F286" s="32" t="n">
        <f aca="false">B286-E286</f>
        <v>24356082.3965978</v>
      </c>
    </row>
    <row r="287" customFormat="false" ht="12.8" hidden="false" customHeight="false" outlineLevel="0" collapsed="false">
      <c r="A287" s="31" t="n">
        <v>280</v>
      </c>
      <c r="B287" s="32" t="n">
        <f aca="false">F286</f>
        <v>24356082.3965978</v>
      </c>
      <c r="C287" s="32" t="n">
        <f aca="false">F$5</f>
        <v>402311.308472391</v>
      </c>
      <c r="D287" s="32" t="n">
        <f aca="false">B287*C$3</f>
        <v>182670.617974483</v>
      </c>
      <c r="E287" s="32" t="n">
        <f aca="false">C287-D287</f>
        <v>219640.690497907</v>
      </c>
      <c r="F287" s="32" t="n">
        <f aca="false">B287-E287</f>
        <v>24136441.7060999</v>
      </c>
    </row>
    <row r="288" customFormat="false" ht="12.8" hidden="false" customHeight="false" outlineLevel="0" collapsed="false">
      <c r="A288" s="31" t="n">
        <v>281</v>
      </c>
      <c r="B288" s="32" t="n">
        <f aca="false">F287</f>
        <v>24136441.7060999</v>
      </c>
      <c r="C288" s="32" t="n">
        <f aca="false">F$5</f>
        <v>402311.308472391</v>
      </c>
      <c r="D288" s="32" t="n">
        <f aca="false">B288*C$3</f>
        <v>181023.312795749</v>
      </c>
      <c r="E288" s="32" t="n">
        <f aca="false">C288-D288</f>
        <v>221287.995676642</v>
      </c>
      <c r="F288" s="32" t="n">
        <f aca="false">B288-E288</f>
        <v>23915153.7104232</v>
      </c>
    </row>
    <row r="289" customFormat="false" ht="12.8" hidden="false" customHeight="false" outlineLevel="0" collapsed="false">
      <c r="A289" s="31" t="n">
        <v>282</v>
      </c>
      <c r="B289" s="32" t="n">
        <f aca="false">F288</f>
        <v>23915153.7104232</v>
      </c>
      <c r="C289" s="32" t="n">
        <f aca="false">F$5</f>
        <v>402311.308472391</v>
      </c>
      <c r="D289" s="32" t="n">
        <f aca="false">B289*C$3</f>
        <v>179363.652828174</v>
      </c>
      <c r="E289" s="32" t="n">
        <f aca="false">C289-D289</f>
        <v>222947.655644217</v>
      </c>
      <c r="F289" s="32" t="n">
        <f aca="false">B289-E289</f>
        <v>23692206.054779</v>
      </c>
    </row>
    <row r="290" customFormat="false" ht="12.8" hidden="false" customHeight="false" outlineLevel="0" collapsed="false">
      <c r="A290" s="31" t="n">
        <v>283</v>
      </c>
      <c r="B290" s="32" t="n">
        <f aca="false">F289</f>
        <v>23692206.054779</v>
      </c>
      <c r="C290" s="32" t="n">
        <f aca="false">F$5</f>
        <v>402311.308472391</v>
      </c>
      <c r="D290" s="32" t="n">
        <f aca="false">B290*C$3</f>
        <v>177691.545410842</v>
      </c>
      <c r="E290" s="32" t="n">
        <f aca="false">C290-D290</f>
        <v>224619.763061548</v>
      </c>
      <c r="F290" s="32" t="n">
        <f aca="false">B290-E290</f>
        <v>23467586.2917175</v>
      </c>
    </row>
    <row r="291" customFormat="false" ht="12.8" hidden="false" customHeight="false" outlineLevel="0" collapsed="false">
      <c r="A291" s="31" t="n">
        <v>284</v>
      </c>
      <c r="B291" s="32" t="n">
        <f aca="false">F290</f>
        <v>23467586.2917175</v>
      </c>
      <c r="C291" s="32" t="n">
        <f aca="false">F$5</f>
        <v>402311.308472391</v>
      </c>
      <c r="D291" s="32" t="n">
        <f aca="false">B291*C$3</f>
        <v>176006.897187881</v>
      </c>
      <c r="E291" s="32" t="n">
        <f aca="false">C291-D291</f>
        <v>226304.41128451</v>
      </c>
      <c r="F291" s="32" t="n">
        <f aca="false">B291-E291</f>
        <v>23241281.8804329</v>
      </c>
    </row>
    <row r="292" customFormat="false" ht="12.8" hidden="false" customHeight="false" outlineLevel="0" collapsed="false">
      <c r="A292" s="31" t="n">
        <v>285</v>
      </c>
      <c r="B292" s="32" t="n">
        <f aca="false">F291</f>
        <v>23241281.8804329</v>
      </c>
      <c r="C292" s="32" t="n">
        <f aca="false">F$5</f>
        <v>402311.308472391</v>
      </c>
      <c r="D292" s="32" t="n">
        <f aca="false">B292*C$3</f>
        <v>174309.614103247</v>
      </c>
      <c r="E292" s="32" t="n">
        <f aca="false">C292-D292</f>
        <v>228001.694369144</v>
      </c>
      <c r="F292" s="32" t="n">
        <f aca="false">B292-E292</f>
        <v>23013280.1860638</v>
      </c>
    </row>
    <row r="293" customFormat="false" ht="12.8" hidden="false" customHeight="false" outlineLevel="0" collapsed="false">
      <c r="A293" s="31" t="n">
        <v>286</v>
      </c>
      <c r="B293" s="32" t="n">
        <f aca="false">F292</f>
        <v>23013280.1860638</v>
      </c>
      <c r="C293" s="32" t="n">
        <f aca="false">F$5</f>
        <v>402311.308472391</v>
      </c>
      <c r="D293" s="32" t="n">
        <f aca="false">B293*C$3</f>
        <v>172599.601395478</v>
      </c>
      <c r="E293" s="32" t="n">
        <f aca="false">C293-D293</f>
        <v>229711.707076912</v>
      </c>
      <c r="F293" s="32" t="n">
        <f aca="false">B293-E293</f>
        <v>22783568.4789869</v>
      </c>
    </row>
    <row r="294" customFormat="false" ht="12.8" hidden="false" customHeight="false" outlineLevel="0" collapsed="false">
      <c r="A294" s="31" t="n">
        <v>287</v>
      </c>
      <c r="B294" s="32" t="n">
        <f aca="false">F293</f>
        <v>22783568.4789869</v>
      </c>
      <c r="C294" s="32" t="n">
        <f aca="false">F$5</f>
        <v>402311.308472391</v>
      </c>
      <c r="D294" s="32" t="n">
        <f aca="false">B294*C$3</f>
        <v>170876.763592402</v>
      </c>
      <c r="E294" s="32" t="n">
        <f aca="false">C294-D294</f>
        <v>231434.544879989</v>
      </c>
      <c r="F294" s="32" t="n">
        <f aca="false">B294-E294</f>
        <v>22552133.9341069</v>
      </c>
    </row>
    <row r="295" customFormat="false" ht="12.8" hidden="false" customHeight="false" outlineLevel="0" collapsed="false">
      <c r="A295" s="31" t="n">
        <v>288</v>
      </c>
      <c r="B295" s="32" t="n">
        <f aca="false">F294</f>
        <v>22552133.9341069</v>
      </c>
      <c r="C295" s="32" t="n">
        <f aca="false">F$5</f>
        <v>402311.308472391</v>
      </c>
      <c r="D295" s="32" t="n">
        <f aca="false">B295*C$3</f>
        <v>169141.004505802</v>
      </c>
      <c r="E295" s="32" t="n">
        <f aca="false">C295-D295</f>
        <v>233170.303966589</v>
      </c>
      <c r="F295" s="32" t="n">
        <f aca="false">B295-E295</f>
        <v>22318963.6301403</v>
      </c>
    </row>
    <row r="296" customFormat="false" ht="12.8" hidden="false" customHeight="false" outlineLevel="0" collapsed="false">
      <c r="A296" s="31" t="n">
        <v>289</v>
      </c>
      <c r="B296" s="32" t="n">
        <f aca="false">F295</f>
        <v>22318963.6301403</v>
      </c>
      <c r="C296" s="32" t="n">
        <f aca="false">F$5</f>
        <v>402311.308472391</v>
      </c>
      <c r="D296" s="32" t="n">
        <f aca="false">B296*C$3</f>
        <v>167392.227226052</v>
      </c>
      <c r="E296" s="32" t="n">
        <f aca="false">C296-D296</f>
        <v>234919.081246338</v>
      </c>
      <c r="F296" s="32" t="n">
        <f aca="false">B296-E296</f>
        <v>22084044.548894</v>
      </c>
    </row>
    <row r="297" customFormat="false" ht="12.8" hidden="false" customHeight="false" outlineLevel="0" collapsed="false">
      <c r="A297" s="31" t="n">
        <v>290</v>
      </c>
      <c r="B297" s="32" t="n">
        <f aca="false">F296</f>
        <v>22084044.548894</v>
      </c>
      <c r="C297" s="32" t="n">
        <f aca="false">F$5</f>
        <v>402311.308472391</v>
      </c>
      <c r="D297" s="32" t="n">
        <f aca="false">B297*C$3</f>
        <v>165630.334116705</v>
      </c>
      <c r="E297" s="32" t="n">
        <f aca="false">C297-D297</f>
        <v>236680.974355686</v>
      </c>
      <c r="F297" s="32" t="n">
        <f aca="false">B297-E297</f>
        <v>21847363.5745383</v>
      </c>
    </row>
    <row r="298" customFormat="false" ht="12.8" hidden="false" customHeight="false" outlineLevel="0" collapsed="false">
      <c r="A298" s="31" t="n">
        <v>291</v>
      </c>
      <c r="B298" s="32" t="n">
        <f aca="false">F297</f>
        <v>21847363.5745383</v>
      </c>
      <c r="C298" s="32" t="n">
        <f aca="false">F$5</f>
        <v>402311.308472391</v>
      </c>
      <c r="D298" s="32" t="n">
        <f aca="false">B298*C$3</f>
        <v>163855.226809037</v>
      </c>
      <c r="E298" s="32" t="n">
        <f aca="false">C298-D298</f>
        <v>238456.081663354</v>
      </c>
      <c r="F298" s="32" t="n">
        <f aca="false">B298-E298</f>
        <v>21608907.4928749</v>
      </c>
    </row>
    <row r="299" customFormat="false" ht="12.8" hidden="false" customHeight="false" outlineLevel="0" collapsed="false">
      <c r="A299" s="31" t="n">
        <v>292</v>
      </c>
      <c r="B299" s="32" t="n">
        <f aca="false">F298</f>
        <v>21608907.4928749</v>
      </c>
      <c r="C299" s="32" t="n">
        <f aca="false">F$5</f>
        <v>402311.308472391</v>
      </c>
      <c r="D299" s="32" t="n">
        <f aca="false">B299*C$3</f>
        <v>162066.806196562</v>
      </c>
      <c r="E299" s="32" t="n">
        <f aca="false">C299-D299</f>
        <v>240244.502275829</v>
      </c>
      <c r="F299" s="32" t="n">
        <f aca="false">B299-E299</f>
        <v>21368662.9905991</v>
      </c>
    </row>
    <row r="300" customFormat="false" ht="12.8" hidden="false" customHeight="false" outlineLevel="0" collapsed="false">
      <c r="A300" s="31" t="n">
        <v>293</v>
      </c>
      <c r="B300" s="32" t="n">
        <f aca="false">F299</f>
        <v>21368662.9905991</v>
      </c>
      <c r="C300" s="32" t="n">
        <f aca="false">F$5</f>
        <v>402311.308472391</v>
      </c>
      <c r="D300" s="32" t="n">
        <f aca="false">B300*C$3</f>
        <v>160264.972429493</v>
      </c>
      <c r="E300" s="32" t="n">
        <f aca="false">C300-D300</f>
        <v>242046.336042897</v>
      </c>
      <c r="F300" s="32" t="n">
        <f aca="false">B300-E300</f>
        <v>21126616.6545562</v>
      </c>
    </row>
    <row r="301" customFormat="false" ht="12.8" hidden="false" customHeight="false" outlineLevel="0" collapsed="false">
      <c r="A301" s="31" t="n">
        <v>294</v>
      </c>
      <c r="B301" s="32" t="n">
        <f aca="false">F300</f>
        <v>21126616.6545562</v>
      </c>
      <c r="C301" s="32" t="n">
        <f aca="false">F$5</f>
        <v>402311.308472391</v>
      </c>
      <c r="D301" s="32" t="n">
        <f aca="false">B301*C$3</f>
        <v>158449.624909172</v>
      </c>
      <c r="E301" s="32" t="n">
        <f aca="false">C301-D301</f>
        <v>243861.683563219</v>
      </c>
      <c r="F301" s="32" t="n">
        <f aca="false">B301-E301</f>
        <v>20882754.970993</v>
      </c>
    </row>
    <row r="302" customFormat="false" ht="12.8" hidden="false" customHeight="false" outlineLevel="0" collapsed="false">
      <c r="A302" s="31" t="n">
        <v>295</v>
      </c>
      <c r="B302" s="32" t="n">
        <f aca="false">F301</f>
        <v>20882754.970993</v>
      </c>
      <c r="C302" s="32" t="n">
        <f aca="false">F$5</f>
        <v>402311.308472391</v>
      </c>
      <c r="D302" s="32" t="n">
        <f aca="false">B302*C$3</f>
        <v>156620.662282447</v>
      </c>
      <c r="E302" s="32" t="n">
        <f aca="false">C302-D302</f>
        <v>245690.646189943</v>
      </c>
      <c r="F302" s="32" t="n">
        <f aca="false">B302-E302</f>
        <v>20637064.324803</v>
      </c>
    </row>
    <row r="303" customFormat="false" ht="12.8" hidden="false" customHeight="false" outlineLevel="0" collapsed="false">
      <c r="A303" s="31" t="n">
        <v>296</v>
      </c>
      <c r="B303" s="32" t="n">
        <f aca="false">F302</f>
        <v>20637064.324803</v>
      </c>
      <c r="C303" s="32" t="n">
        <f aca="false">F$5</f>
        <v>402311.308472391</v>
      </c>
      <c r="D303" s="32" t="n">
        <f aca="false">B303*C$3</f>
        <v>154777.982436023</v>
      </c>
      <c r="E303" s="32" t="n">
        <f aca="false">C303-D303</f>
        <v>247533.326036368</v>
      </c>
      <c r="F303" s="32" t="n">
        <f aca="false">B303-E303</f>
        <v>20389530.9987667</v>
      </c>
    </row>
    <row r="304" customFormat="false" ht="12.8" hidden="false" customHeight="false" outlineLevel="0" collapsed="false">
      <c r="A304" s="31" t="n">
        <v>297</v>
      </c>
      <c r="B304" s="32" t="n">
        <f aca="false">F303</f>
        <v>20389530.9987667</v>
      </c>
      <c r="C304" s="32" t="n">
        <f aca="false">F$5</f>
        <v>402311.308472391</v>
      </c>
      <c r="D304" s="32" t="n">
        <f aca="false">B304*C$3</f>
        <v>152921.48249075</v>
      </c>
      <c r="E304" s="32" t="n">
        <f aca="false">C304-D304</f>
        <v>249389.825981641</v>
      </c>
      <c r="F304" s="32" t="n">
        <f aca="false">B304-E304</f>
        <v>20140141.172785</v>
      </c>
    </row>
    <row r="305" customFormat="false" ht="12.8" hidden="false" customHeight="false" outlineLevel="0" collapsed="false">
      <c r="A305" s="31" t="n">
        <v>298</v>
      </c>
      <c r="B305" s="32" t="n">
        <f aca="false">F304</f>
        <v>20140141.172785</v>
      </c>
      <c r="C305" s="32" t="n">
        <f aca="false">F$5</f>
        <v>402311.308472391</v>
      </c>
      <c r="D305" s="32" t="n">
        <f aca="false">B305*C$3</f>
        <v>151051.058795888</v>
      </c>
      <c r="E305" s="32" t="n">
        <f aca="false">C305-D305</f>
        <v>251260.249676503</v>
      </c>
      <c r="F305" s="32" t="n">
        <f aca="false">B305-E305</f>
        <v>19888880.9231085</v>
      </c>
    </row>
    <row r="306" customFormat="false" ht="12.8" hidden="false" customHeight="false" outlineLevel="0" collapsed="false">
      <c r="A306" s="31" t="n">
        <v>299</v>
      </c>
      <c r="B306" s="32" t="n">
        <f aca="false">F305</f>
        <v>19888880.9231085</v>
      </c>
      <c r="C306" s="32" t="n">
        <f aca="false">F$5</f>
        <v>402311.308472391</v>
      </c>
      <c r="D306" s="32" t="n">
        <f aca="false">B306*C$3</f>
        <v>149166.606923314</v>
      </c>
      <c r="E306" s="32" t="n">
        <f aca="false">C306-D306</f>
        <v>253144.701549077</v>
      </c>
      <c r="F306" s="32" t="n">
        <f aca="false">B306-E306</f>
        <v>19635736.2215595</v>
      </c>
    </row>
    <row r="307" customFormat="false" ht="12.8" hidden="false" customHeight="false" outlineLevel="0" collapsed="false">
      <c r="A307" s="31" t="n">
        <v>300</v>
      </c>
      <c r="B307" s="32" t="n">
        <f aca="false">F306</f>
        <v>19635736.2215595</v>
      </c>
      <c r="C307" s="32" t="n">
        <f aca="false">F$5</f>
        <v>402311.308472391</v>
      </c>
      <c r="D307" s="32" t="n">
        <f aca="false">B307*C$3</f>
        <v>147268.021661696</v>
      </c>
      <c r="E307" s="32" t="n">
        <f aca="false">C307-D307</f>
        <v>255043.286810695</v>
      </c>
      <c r="F307" s="32" t="n">
        <f aca="false">B307-E307</f>
        <v>19380692.9347488</v>
      </c>
    </row>
    <row r="308" customFormat="false" ht="12.8" hidden="false" customHeight="false" outlineLevel="0" collapsed="false">
      <c r="A308" s="31" t="n">
        <v>301</v>
      </c>
      <c r="B308" s="32" t="n">
        <f aca="false">F307</f>
        <v>19380692.9347488</v>
      </c>
      <c r="C308" s="32" t="n">
        <f aca="false">F$5</f>
        <v>402311.308472391</v>
      </c>
      <c r="D308" s="32" t="n">
        <f aca="false">B308*C$3</f>
        <v>145355.197010616</v>
      </c>
      <c r="E308" s="32" t="n">
        <f aca="false">C308-D308</f>
        <v>256956.111461775</v>
      </c>
      <c r="F308" s="32" t="n">
        <f aca="false">B308-E308</f>
        <v>19123736.823287</v>
      </c>
    </row>
    <row r="309" customFormat="false" ht="12.8" hidden="false" customHeight="false" outlineLevel="0" collapsed="false">
      <c r="A309" s="31" t="n">
        <v>302</v>
      </c>
      <c r="B309" s="32" t="n">
        <f aca="false">F308</f>
        <v>19123736.823287</v>
      </c>
      <c r="C309" s="32" t="n">
        <f aca="false">F$5</f>
        <v>402311.308472391</v>
      </c>
      <c r="D309" s="32" t="n">
        <f aca="false">B309*C$3</f>
        <v>143428.026174652</v>
      </c>
      <c r="E309" s="32" t="n">
        <f aca="false">C309-D309</f>
        <v>258883.282297738</v>
      </c>
      <c r="F309" s="32" t="n">
        <f aca="false">B309-E309</f>
        <v>18864853.5409893</v>
      </c>
    </row>
    <row r="310" customFormat="false" ht="12.8" hidden="false" customHeight="false" outlineLevel="0" collapsed="false">
      <c r="A310" s="31" t="n">
        <v>303</v>
      </c>
      <c r="B310" s="32" t="n">
        <f aca="false">F309</f>
        <v>18864853.5409893</v>
      </c>
      <c r="C310" s="32" t="n">
        <f aca="false">F$5</f>
        <v>402311.308472391</v>
      </c>
      <c r="D310" s="32" t="n">
        <f aca="false">B310*C$3</f>
        <v>141486.401557419</v>
      </c>
      <c r="E310" s="32" t="n">
        <f aca="false">C310-D310</f>
        <v>260824.906914971</v>
      </c>
      <c r="F310" s="32" t="n">
        <f aca="false">B310-E310</f>
        <v>18604028.6340743</v>
      </c>
    </row>
    <row r="311" customFormat="false" ht="12.8" hidden="false" customHeight="false" outlineLevel="0" collapsed="false">
      <c r="A311" s="31" t="n">
        <v>304</v>
      </c>
      <c r="B311" s="32" t="n">
        <f aca="false">F310</f>
        <v>18604028.6340743</v>
      </c>
      <c r="C311" s="32" t="n">
        <f aca="false">F$5</f>
        <v>402311.308472391</v>
      </c>
      <c r="D311" s="32" t="n">
        <f aca="false">B311*C$3</f>
        <v>139530.214755557</v>
      </c>
      <c r="E311" s="32" t="n">
        <f aca="false">C311-D311</f>
        <v>262781.093716834</v>
      </c>
      <c r="F311" s="32" t="n">
        <f aca="false">B311-E311</f>
        <v>18341247.5403574</v>
      </c>
    </row>
    <row r="312" customFormat="false" ht="12.8" hidden="false" customHeight="false" outlineLevel="0" collapsed="false">
      <c r="A312" s="31" t="n">
        <v>305</v>
      </c>
      <c r="B312" s="32" t="n">
        <f aca="false">F311</f>
        <v>18341247.5403574</v>
      </c>
      <c r="C312" s="32" t="n">
        <f aca="false">F$5</f>
        <v>402311.308472391</v>
      </c>
      <c r="D312" s="32" t="n">
        <f aca="false">B312*C$3</f>
        <v>137559.356552681</v>
      </c>
      <c r="E312" s="32" t="n">
        <f aca="false">C312-D312</f>
        <v>264751.95191971</v>
      </c>
      <c r="F312" s="32" t="n">
        <f aca="false">B312-E312</f>
        <v>18076495.5884377</v>
      </c>
    </row>
    <row r="313" customFormat="false" ht="12.8" hidden="false" customHeight="false" outlineLevel="0" collapsed="false">
      <c r="A313" s="31" t="n">
        <v>306</v>
      </c>
      <c r="B313" s="32" t="n">
        <f aca="false">F312</f>
        <v>18076495.5884377</v>
      </c>
      <c r="C313" s="32" t="n">
        <f aca="false">F$5</f>
        <v>402311.308472391</v>
      </c>
      <c r="D313" s="32" t="n">
        <f aca="false">B313*C$3</f>
        <v>135573.716913283</v>
      </c>
      <c r="E313" s="32" t="n">
        <f aca="false">C313-D313</f>
        <v>266737.591559108</v>
      </c>
      <c r="F313" s="32" t="n">
        <f aca="false">B313-E313</f>
        <v>17809757.9968786</v>
      </c>
    </row>
    <row r="314" customFormat="false" ht="12.8" hidden="false" customHeight="false" outlineLevel="0" collapsed="false">
      <c r="A314" s="31" t="n">
        <v>307</v>
      </c>
      <c r="B314" s="32" t="n">
        <f aca="false">F313</f>
        <v>17809757.9968786</v>
      </c>
      <c r="C314" s="32" t="n">
        <f aca="false">F$5</f>
        <v>402311.308472391</v>
      </c>
      <c r="D314" s="32" t="n">
        <f aca="false">B314*C$3</f>
        <v>133573.18497659</v>
      </c>
      <c r="E314" s="32" t="n">
        <f aca="false">C314-D314</f>
        <v>268738.123495801</v>
      </c>
      <c r="F314" s="32" t="n">
        <f aca="false">B314-E314</f>
        <v>17541019.8733828</v>
      </c>
    </row>
    <row r="315" customFormat="false" ht="12.8" hidden="false" customHeight="false" outlineLevel="0" collapsed="false">
      <c r="A315" s="31" t="n">
        <v>308</v>
      </c>
      <c r="B315" s="32" t="n">
        <f aca="false">F314</f>
        <v>17541019.8733828</v>
      </c>
      <c r="C315" s="32" t="n">
        <f aca="false">F$5</f>
        <v>402311.308472391</v>
      </c>
      <c r="D315" s="32" t="n">
        <f aca="false">B315*C$3</f>
        <v>131557.649050371</v>
      </c>
      <c r="E315" s="32" t="n">
        <f aca="false">C315-D315</f>
        <v>270753.659422019</v>
      </c>
      <c r="F315" s="32" t="n">
        <f aca="false">B315-E315</f>
        <v>17270266.2139608</v>
      </c>
    </row>
    <row r="316" customFormat="false" ht="12.8" hidden="false" customHeight="false" outlineLevel="0" collapsed="false">
      <c r="A316" s="31" t="n">
        <v>309</v>
      </c>
      <c r="B316" s="32" t="n">
        <f aca="false">F315</f>
        <v>17270266.2139608</v>
      </c>
      <c r="C316" s="32" t="n">
        <f aca="false">F$5</f>
        <v>402311.308472391</v>
      </c>
      <c r="D316" s="32" t="n">
        <f aca="false">B316*C$3</f>
        <v>129526.996604706</v>
      </c>
      <c r="E316" s="32" t="n">
        <f aca="false">C316-D316</f>
        <v>272784.311867685</v>
      </c>
      <c r="F316" s="32" t="n">
        <f aca="false">B316-E316</f>
        <v>16997481.9020931</v>
      </c>
    </row>
    <row r="317" customFormat="false" ht="12.8" hidden="false" customHeight="false" outlineLevel="0" collapsed="false">
      <c r="A317" s="31" t="n">
        <v>310</v>
      </c>
      <c r="B317" s="32" t="n">
        <f aca="false">F316</f>
        <v>16997481.9020931</v>
      </c>
      <c r="C317" s="32" t="n">
        <f aca="false">F$5</f>
        <v>402311.308472391</v>
      </c>
      <c r="D317" s="32" t="n">
        <f aca="false">B317*C$3</f>
        <v>127481.114265698</v>
      </c>
      <c r="E317" s="32" t="n">
        <f aca="false">C317-D317</f>
        <v>274830.194206692</v>
      </c>
      <c r="F317" s="32" t="n">
        <f aca="false">B317-E317</f>
        <v>16722651.7078864</v>
      </c>
    </row>
    <row r="318" customFormat="false" ht="12.8" hidden="false" customHeight="false" outlineLevel="0" collapsed="false">
      <c r="A318" s="31" t="n">
        <v>311</v>
      </c>
      <c r="B318" s="32" t="n">
        <f aca="false">F317</f>
        <v>16722651.7078864</v>
      </c>
      <c r="C318" s="32" t="n">
        <f aca="false">F$5</f>
        <v>402311.308472391</v>
      </c>
      <c r="D318" s="32" t="n">
        <f aca="false">B318*C$3</f>
        <v>125419.887809148</v>
      </c>
      <c r="E318" s="32" t="n">
        <f aca="false">C318-D318</f>
        <v>276891.420663242</v>
      </c>
      <c r="F318" s="32" t="n">
        <f aca="false">B318-E318</f>
        <v>16445760.2872232</v>
      </c>
    </row>
    <row r="319" customFormat="false" ht="12.8" hidden="false" customHeight="false" outlineLevel="0" collapsed="false">
      <c r="A319" s="31" t="n">
        <v>312</v>
      </c>
      <c r="B319" s="32" t="n">
        <f aca="false">F318</f>
        <v>16445760.2872232</v>
      </c>
      <c r="C319" s="32" t="n">
        <f aca="false">F$5</f>
        <v>402311.308472391</v>
      </c>
      <c r="D319" s="32" t="n">
        <f aca="false">B319*C$3</f>
        <v>123343.202154174</v>
      </c>
      <c r="E319" s="32" t="n">
        <f aca="false">C319-D319</f>
        <v>278968.106318217</v>
      </c>
      <c r="F319" s="32" t="n">
        <f aca="false">B319-E319</f>
        <v>16166792.180905</v>
      </c>
    </row>
    <row r="320" customFormat="false" ht="12.8" hidden="false" customHeight="false" outlineLevel="0" collapsed="false">
      <c r="A320" s="31" t="n">
        <v>313</v>
      </c>
      <c r="B320" s="32" t="n">
        <f aca="false">F319</f>
        <v>16166792.180905</v>
      </c>
      <c r="C320" s="32" t="n">
        <f aca="false">F$5</f>
        <v>402311.308472391</v>
      </c>
      <c r="D320" s="32" t="n">
        <f aca="false">B320*C$3</f>
        <v>121250.941356787</v>
      </c>
      <c r="E320" s="32" t="n">
        <f aca="false">C320-D320</f>
        <v>281060.367115603</v>
      </c>
      <c r="F320" s="32" t="n">
        <f aca="false">B320-E320</f>
        <v>15885731.8137894</v>
      </c>
    </row>
    <row r="321" customFormat="false" ht="12.8" hidden="false" customHeight="false" outlineLevel="0" collapsed="false">
      <c r="A321" s="31" t="n">
        <v>314</v>
      </c>
      <c r="B321" s="32" t="n">
        <f aca="false">F320</f>
        <v>15885731.8137894</v>
      </c>
      <c r="C321" s="32" t="n">
        <f aca="false">F$5</f>
        <v>402311.308472391</v>
      </c>
      <c r="D321" s="32" t="n">
        <f aca="false">B321*C$3</f>
        <v>119142.98860342</v>
      </c>
      <c r="E321" s="32" t="n">
        <f aca="false">C321-D321</f>
        <v>283168.31986897</v>
      </c>
      <c r="F321" s="32" t="n">
        <f aca="false">B321-E321</f>
        <v>15602563.4939204</v>
      </c>
    </row>
    <row r="322" customFormat="false" ht="12.8" hidden="false" customHeight="false" outlineLevel="0" collapsed="false">
      <c r="A322" s="31" t="n">
        <v>315</v>
      </c>
      <c r="B322" s="32" t="n">
        <f aca="false">F321</f>
        <v>15602563.4939204</v>
      </c>
      <c r="C322" s="32" t="n">
        <f aca="false">F$5</f>
        <v>402311.308472391</v>
      </c>
      <c r="D322" s="32" t="n">
        <f aca="false">B322*C$3</f>
        <v>117019.226204403</v>
      </c>
      <c r="E322" s="32" t="n">
        <f aca="false">C322-D322</f>
        <v>285292.082267988</v>
      </c>
      <c r="F322" s="32" t="n">
        <f aca="false">B322-E322</f>
        <v>15317271.4116524</v>
      </c>
    </row>
    <row r="323" customFormat="false" ht="12.8" hidden="false" customHeight="false" outlineLevel="0" collapsed="false">
      <c r="A323" s="31" t="n">
        <v>316</v>
      </c>
      <c r="B323" s="32" t="n">
        <f aca="false">F322</f>
        <v>15317271.4116524</v>
      </c>
      <c r="C323" s="32" t="n">
        <f aca="false">F$5</f>
        <v>402311.308472391</v>
      </c>
      <c r="D323" s="32" t="n">
        <f aca="false">B323*C$3</f>
        <v>114879.535587393</v>
      </c>
      <c r="E323" s="32" t="n">
        <f aca="false">C323-D323</f>
        <v>287431.772884998</v>
      </c>
      <c r="F323" s="32" t="n">
        <f aca="false">B323-E323</f>
        <v>15029839.6387674</v>
      </c>
    </row>
    <row r="324" customFormat="false" ht="12.8" hidden="false" customHeight="false" outlineLevel="0" collapsed="false">
      <c r="A324" s="31" t="n">
        <v>317</v>
      </c>
      <c r="B324" s="32" t="n">
        <f aca="false">F323</f>
        <v>15029839.6387674</v>
      </c>
      <c r="C324" s="32" t="n">
        <f aca="false">F$5</f>
        <v>402311.308472391</v>
      </c>
      <c r="D324" s="32" t="n">
        <f aca="false">B324*C$3</f>
        <v>112723.797290756</v>
      </c>
      <c r="E324" s="32" t="n">
        <f aca="false">C324-D324</f>
        <v>289587.511181635</v>
      </c>
      <c r="F324" s="32" t="n">
        <f aca="false">B324-E324</f>
        <v>14740252.1275858</v>
      </c>
    </row>
    <row r="325" customFormat="false" ht="12.8" hidden="false" customHeight="false" outlineLevel="0" collapsed="false">
      <c r="A325" s="31" t="n">
        <v>318</v>
      </c>
      <c r="B325" s="32" t="n">
        <f aca="false">F324</f>
        <v>14740252.1275858</v>
      </c>
      <c r="C325" s="32" t="n">
        <f aca="false">F$5</f>
        <v>402311.308472391</v>
      </c>
      <c r="D325" s="32" t="n">
        <f aca="false">B325*C$3</f>
        <v>110551.890956893</v>
      </c>
      <c r="E325" s="32" t="n">
        <f aca="false">C325-D325</f>
        <v>291759.417515497</v>
      </c>
      <c r="F325" s="32" t="n">
        <f aca="false">B325-E325</f>
        <v>14448492.7100703</v>
      </c>
    </row>
    <row r="326" customFormat="false" ht="12.8" hidden="false" customHeight="false" outlineLevel="0" collapsed="false">
      <c r="A326" s="31" t="n">
        <v>319</v>
      </c>
      <c r="B326" s="32" t="n">
        <f aca="false">F325</f>
        <v>14448492.7100703</v>
      </c>
      <c r="C326" s="32" t="n">
        <f aca="false">F$5</f>
        <v>402311.308472391</v>
      </c>
      <c r="D326" s="32" t="n">
        <f aca="false">B326*C$3</f>
        <v>108363.695325527</v>
      </c>
      <c r="E326" s="32" t="n">
        <f aca="false">C326-D326</f>
        <v>293947.613146864</v>
      </c>
      <c r="F326" s="32" t="n">
        <f aca="false">B326-E326</f>
        <v>14154545.0969234</v>
      </c>
    </row>
    <row r="327" customFormat="false" ht="12.8" hidden="false" customHeight="false" outlineLevel="0" collapsed="false">
      <c r="A327" s="31" t="n">
        <v>320</v>
      </c>
      <c r="B327" s="32" t="n">
        <f aca="false">F326</f>
        <v>14154545.0969234</v>
      </c>
      <c r="C327" s="32" t="n">
        <f aca="false">F$5</f>
        <v>402311.308472391</v>
      </c>
      <c r="D327" s="32" t="n">
        <f aca="false">B327*C$3</f>
        <v>106159.088226926</v>
      </c>
      <c r="E327" s="32" t="n">
        <f aca="false">C327-D327</f>
        <v>296152.220245465</v>
      </c>
      <c r="F327" s="32" t="n">
        <f aca="false">B327-E327</f>
        <v>13858392.8766779</v>
      </c>
    </row>
    <row r="328" customFormat="false" ht="12.8" hidden="false" customHeight="false" outlineLevel="0" collapsed="false">
      <c r="A328" s="31" t="n">
        <v>321</v>
      </c>
      <c r="B328" s="32" t="n">
        <f aca="false">F327</f>
        <v>13858392.8766779</v>
      </c>
      <c r="C328" s="32" t="n">
        <f aca="false">F$5</f>
        <v>402311.308472391</v>
      </c>
      <c r="D328" s="32" t="n">
        <f aca="false">B328*C$3</f>
        <v>103937.946575085</v>
      </c>
      <c r="E328" s="32" t="n">
        <f aca="false">C328-D328</f>
        <v>298373.361897306</v>
      </c>
      <c r="F328" s="32" t="n">
        <f aca="false">B328-E328</f>
        <v>13560019.5147806</v>
      </c>
    </row>
    <row r="329" customFormat="false" ht="12.8" hidden="false" customHeight="false" outlineLevel="0" collapsed="false">
      <c r="A329" s="31" t="n">
        <v>322</v>
      </c>
      <c r="B329" s="32" t="n">
        <f aca="false">F328</f>
        <v>13560019.5147806</v>
      </c>
      <c r="C329" s="32" t="n">
        <f aca="false">F$5</f>
        <v>402311.308472391</v>
      </c>
      <c r="D329" s="32" t="n">
        <f aca="false">B329*C$3</f>
        <v>101700.146360855</v>
      </c>
      <c r="E329" s="32" t="n">
        <f aca="false">C329-D329</f>
        <v>300611.162111536</v>
      </c>
      <c r="F329" s="32" t="n">
        <f aca="false">B329-E329</f>
        <v>13259408.3526691</v>
      </c>
    </row>
    <row r="330" customFormat="false" ht="12.8" hidden="false" customHeight="false" outlineLevel="0" collapsed="false">
      <c r="A330" s="31" t="n">
        <v>323</v>
      </c>
      <c r="B330" s="32" t="n">
        <f aca="false">F329</f>
        <v>13259408.3526691</v>
      </c>
      <c r="C330" s="32" t="n">
        <f aca="false">F$5</f>
        <v>402311.308472391</v>
      </c>
      <c r="D330" s="32" t="n">
        <f aca="false">B330*C$3</f>
        <v>99445.5626450183</v>
      </c>
      <c r="E330" s="32" t="n">
        <f aca="false">C330-D330</f>
        <v>302865.745827372</v>
      </c>
      <c r="F330" s="32" t="n">
        <f aca="false">B330-E330</f>
        <v>12956542.6068417</v>
      </c>
    </row>
    <row r="331" customFormat="false" ht="12.8" hidden="false" customHeight="false" outlineLevel="0" collapsed="false">
      <c r="A331" s="31" t="n">
        <v>324</v>
      </c>
      <c r="B331" s="32" t="n">
        <f aca="false">F330</f>
        <v>12956542.6068417</v>
      </c>
      <c r="C331" s="32" t="n">
        <f aca="false">F$5</f>
        <v>402311.308472391</v>
      </c>
      <c r="D331" s="32" t="n">
        <f aca="false">B331*C$3</f>
        <v>97174.069551313</v>
      </c>
      <c r="E331" s="32" t="n">
        <f aca="false">C331-D331</f>
        <v>305137.238921078</v>
      </c>
      <c r="F331" s="32" t="n">
        <f aca="false">B331-E331</f>
        <v>12651405.3679207</v>
      </c>
    </row>
    <row r="332" customFormat="false" ht="12.8" hidden="false" customHeight="false" outlineLevel="0" collapsed="false">
      <c r="A332" s="31" t="n">
        <v>325</v>
      </c>
      <c r="B332" s="32" t="n">
        <f aca="false">F331</f>
        <v>12651405.3679207</v>
      </c>
      <c r="C332" s="32" t="n">
        <f aca="false">F$5</f>
        <v>402311.308472391</v>
      </c>
      <c r="D332" s="32" t="n">
        <f aca="false">B332*C$3</f>
        <v>94885.5402594049</v>
      </c>
      <c r="E332" s="32" t="n">
        <f aca="false">C332-D332</f>
        <v>307425.768212986</v>
      </c>
      <c r="F332" s="32" t="n">
        <f aca="false">B332-E332</f>
        <v>12343979.5997077</v>
      </c>
    </row>
    <row r="333" customFormat="false" ht="12.8" hidden="false" customHeight="false" outlineLevel="0" collapsed="false">
      <c r="A333" s="31" t="n">
        <v>326</v>
      </c>
      <c r="B333" s="32" t="n">
        <f aca="false">F332</f>
        <v>12343979.5997077</v>
      </c>
      <c r="C333" s="32" t="n">
        <f aca="false">F$5</f>
        <v>402311.308472391</v>
      </c>
      <c r="D333" s="32" t="n">
        <f aca="false">B333*C$3</f>
        <v>92579.8469978075</v>
      </c>
      <c r="E333" s="32" t="n">
        <f aca="false">C333-D333</f>
        <v>309731.461474583</v>
      </c>
      <c r="F333" s="32" t="n">
        <f aca="false">B333-E333</f>
        <v>12034248.1382331</v>
      </c>
    </row>
    <row r="334" customFormat="false" ht="12.8" hidden="false" customHeight="false" outlineLevel="0" collapsed="false">
      <c r="A334" s="31" t="n">
        <v>327</v>
      </c>
      <c r="B334" s="32" t="n">
        <f aca="false">F333</f>
        <v>12034248.1382331</v>
      </c>
      <c r="C334" s="32" t="n">
        <f aca="false">F$5</f>
        <v>402311.308472391</v>
      </c>
      <c r="D334" s="32" t="n">
        <f aca="false">B334*C$3</f>
        <v>90256.8610367481</v>
      </c>
      <c r="E334" s="32" t="n">
        <f aca="false">C334-D334</f>
        <v>312054.447435643</v>
      </c>
      <c r="F334" s="32" t="n">
        <f aca="false">B334-E334</f>
        <v>11722193.6907974</v>
      </c>
    </row>
    <row r="335" customFormat="false" ht="12.8" hidden="false" customHeight="false" outlineLevel="0" collapsed="false">
      <c r="A335" s="31" t="n">
        <v>328</v>
      </c>
      <c r="B335" s="32" t="n">
        <f aca="false">F334</f>
        <v>11722193.6907974</v>
      </c>
      <c r="C335" s="32" t="n">
        <f aca="false">F$5</f>
        <v>402311.308472391</v>
      </c>
      <c r="D335" s="32" t="n">
        <f aca="false">B335*C$3</f>
        <v>87916.4526809808</v>
      </c>
      <c r="E335" s="32" t="n">
        <f aca="false">C335-D335</f>
        <v>314394.85579141</v>
      </c>
      <c r="F335" s="32" t="n">
        <f aca="false">B335-E335</f>
        <v>11407798.835006</v>
      </c>
    </row>
    <row r="336" customFormat="false" ht="12.8" hidden="false" customHeight="false" outlineLevel="0" collapsed="false">
      <c r="A336" s="31" t="n">
        <v>329</v>
      </c>
      <c r="B336" s="32" t="n">
        <f aca="false">F335</f>
        <v>11407798.835006</v>
      </c>
      <c r="C336" s="32" t="n">
        <f aca="false">F$5</f>
        <v>402311.308472391</v>
      </c>
      <c r="D336" s="32" t="n">
        <f aca="false">B336*C$3</f>
        <v>85558.4912625452</v>
      </c>
      <c r="E336" s="32" t="n">
        <f aca="false">C336-D336</f>
        <v>316752.817209845</v>
      </c>
      <c r="F336" s="32" t="n">
        <f aca="false">B336-E336</f>
        <v>11091046.0177962</v>
      </c>
    </row>
    <row r="337" customFormat="false" ht="12.8" hidden="false" customHeight="false" outlineLevel="0" collapsed="false">
      <c r="A337" s="31" t="n">
        <v>330</v>
      </c>
      <c r="B337" s="32" t="n">
        <f aca="false">F336</f>
        <v>11091046.0177962</v>
      </c>
      <c r="C337" s="32" t="n">
        <f aca="false">F$5</f>
        <v>402311.308472391</v>
      </c>
      <c r="D337" s="32" t="n">
        <f aca="false">B337*C$3</f>
        <v>83182.8451334714</v>
      </c>
      <c r="E337" s="32" t="n">
        <f aca="false">C337-D337</f>
        <v>319128.463338919</v>
      </c>
      <c r="F337" s="32" t="n">
        <f aca="false">B337-E337</f>
        <v>10771917.5544573</v>
      </c>
    </row>
    <row r="338" customFormat="false" ht="12.8" hidden="false" customHeight="false" outlineLevel="0" collapsed="false">
      <c r="A338" s="31" t="n">
        <v>331</v>
      </c>
      <c r="B338" s="32" t="n">
        <f aca="false">F337</f>
        <v>10771917.5544573</v>
      </c>
      <c r="C338" s="32" t="n">
        <f aca="false">F$5</f>
        <v>402311.308472391</v>
      </c>
      <c r="D338" s="32" t="n">
        <f aca="false">B338*C$3</f>
        <v>80789.3816584295</v>
      </c>
      <c r="E338" s="32" t="n">
        <f aca="false">C338-D338</f>
        <v>321521.926813961</v>
      </c>
      <c r="F338" s="32" t="n">
        <f aca="false">B338-E338</f>
        <v>10450395.6276433</v>
      </c>
    </row>
    <row r="339" customFormat="false" ht="12.8" hidden="false" customHeight="false" outlineLevel="0" collapsed="false">
      <c r="A339" s="31" t="n">
        <v>332</v>
      </c>
      <c r="B339" s="32" t="n">
        <f aca="false">F338</f>
        <v>10450395.6276433</v>
      </c>
      <c r="C339" s="32" t="n">
        <f aca="false">F$5</f>
        <v>402311.308472391</v>
      </c>
      <c r="D339" s="32" t="n">
        <f aca="false">B339*C$3</f>
        <v>78377.9672073248</v>
      </c>
      <c r="E339" s="32" t="n">
        <f aca="false">C339-D339</f>
        <v>323933.341265066</v>
      </c>
      <c r="F339" s="32" t="n">
        <f aca="false">B339-E339</f>
        <v>10126462.2863782</v>
      </c>
    </row>
    <row r="340" customFormat="false" ht="12.8" hidden="false" customHeight="false" outlineLevel="0" collapsed="false">
      <c r="A340" s="31" t="n">
        <v>333</v>
      </c>
      <c r="B340" s="32" t="n">
        <f aca="false">F339</f>
        <v>10126462.2863782</v>
      </c>
      <c r="C340" s="32" t="n">
        <f aca="false">F$5</f>
        <v>402311.308472391</v>
      </c>
      <c r="D340" s="32" t="n">
        <f aca="false">B340*C$3</f>
        <v>75948.4671478368</v>
      </c>
      <c r="E340" s="32" t="n">
        <f aca="false">C340-D340</f>
        <v>326362.841324554</v>
      </c>
      <c r="F340" s="32" t="n">
        <f aca="false">B340-E340</f>
        <v>9800099.44505368</v>
      </c>
    </row>
    <row r="341" customFormat="false" ht="12.8" hidden="false" customHeight="false" outlineLevel="0" collapsed="false">
      <c r="A341" s="31" t="n">
        <v>334</v>
      </c>
      <c r="B341" s="32" t="n">
        <f aca="false">F340</f>
        <v>9800099.44505368</v>
      </c>
      <c r="C341" s="32" t="n">
        <f aca="false">F$5</f>
        <v>402311.308472391</v>
      </c>
      <c r="D341" s="32" t="n">
        <f aca="false">B341*C$3</f>
        <v>73500.7458379026</v>
      </c>
      <c r="E341" s="32" t="n">
        <f aca="false">C341-D341</f>
        <v>328810.562634488</v>
      </c>
      <c r="F341" s="32" t="n">
        <f aca="false">B341-E341</f>
        <v>9471288.8824192</v>
      </c>
    </row>
    <row r="342" customFormat="false" ht="12.8" hidden="false" customHeight="false" outlineLevel="0" collapsed="false">
      <c r="A342" s="31" t="n">
        <v>335</v>
      </c>
      <c r="B342" s="32" t="n">
        <f aca="false">F341</f>
        <v>9471288.8824192</v>
      </c>
      <c r="C342" s="32" t="n">
        <f aca="false">F$5</f>
        <v>402311.308472391</v>
      </c>
      <c r="D342" s="32" t="n">
        <f aca="false">B342*C$3</f>
        <v>71034.666618144</v>
      </c>
      <c r="E342" s="32" t="n">
        <f aca="false">C342-D342</f>
        <v>331276.641854247</v>
      </c>
      <c r="F342" s="32" t="n">
        <f aca="false">B342-E342</f>
        <v>9140012.24056495</v>
      </c>
    </row>
    <row r="343" customFormat="false" ht="12.8" hidden="false" customHeight="false" outlineLevel="0" collapsed="false">
      <c r="A343" s="31" t="n">
        <v>336</v>
      </c>
      <c r="B343" s="32" t="n">
        <f aca="false">F342</f>
        <v>9140012.24056495</v>
      </c>
      <c r="C343" s="32" t="n">
        <f aca="false">F$5</f>
        <v>402311.308472391</v>
      </c>
      <c r="D343" s="32" t="n">
        <f aca="false">B343*C$3</f>
        <v>68550.0918042371</v>
      </c>
      <c r="E343" s="32" t="n">
        <f aca="false">C343-D343</f>
        <v>333761.216668154</v>
      </c>
      <c r="F343" s="32" t="n">
        <f aca="false">B343-E343</f>
        <v>8806251.0238968</v>
      </c>
    </row>
    <row r="344" customFormat="false" ht="12.8" hidden="false" customHeight="false" outlineLevel="0" collapsed="false">
      <c r="A344" s="31" t="n">
        <v>337</v>
      </c>
      <c r="B344" s="32" t="n">
        <f aca="false">F343</f>
        <v>8806251.0238968</v>
      </c>
      <c r="C344" s="32" t="n">
        <f aca="false">F$5</f>
        <v>402311.308472391</v>
      </c>
      <c r="D344" s="32" t="n">
        <f aca="false">B344*C$3</f>
        <v>66046.882679226</v>
      </c>
      <c r="E344" s="32" t="n">
        <f aca="false">C344-D344</f>
        <v>336264.425793165</v>
      </c>
      <c r="F344" s="32" t="n">
        <f aca="false">B344-E344</f>
        <v>8469986.59810363</v>
      </c>
    </row>
    <row r="345" customFormat="false" ht="12.8" hidden="false" customHeight="false" outlineLevel="0" collapsed="false">
      <c r="A345" s="31" t="n">
        <v>338</v>
      </c>
      <c r="B345" s="32" t="n">
        <f aca="false">F344</f>
        <v>8469986.59810363</v>
      </c>
      <c r="C345" s="32" t="n">
        <f aca="false">F$5</f>
        <v>402311.308472391</v>
      </c>
      <c r="D345" s="32" t="n">
        <f aca="false">B345*C$3</f>
        <v>63524.8994857772</v>
      </c>
      <c r="E345" s="32" t="n">
        <f aca="false">C345-D345</f>
        <v>338786.408986613</v>
      </c>
      <c r="F345" s="32" t="n">
        <f aca="false">B345-E345</f>
        <v>8131200.18911702</v>
      </c>
    </row>
    <row r="346" customFormat="false" ht="12.8" hidden="false" customHeight="false" outlineLevel="0" collapsed="false">
      <c r="A346" s="31" t="n">
        <v>339</v>
      </c>
      <c r="B346" s="32" t="n">
        <f aca="false">F345</f>
        <v>8131200.18911702</v>
      </c>
      <c r="C346" s="32" t="n">
        <f aca="false">F$5</f>
        <v>402311.308472391</v>
      </c>
      <c r="D346" s="32" t="n">
        <f aca="false">B346*C$3</f>
        <v>60984.0014183776</v>
      </c>
      <c r="E346" s="32" t="n">
        <f aca="false">C346-D346</f>
        <v>341327.307054013</v>
      </c>
      <c r="F346" s="32" t="n">
        <f aca="false">B346-E346</f>
        <v>7789872.882063</v>
      </c>
    </row>
    <row r="347" customFormat="false" ht="12.8" hidden="false" customHeight="false" outlineLevel="0" collapsed="false">
      <c r="A347" s="31" t="n">
        <v>340</v>
      </c>
      <c r="B347" s="32" t="n">
        <f aca="false">F346</f>
        <v>7789872.882063</v>
      </c>
      <c r="C347" s="32" t="n">
        <f aca="false">F$5</f>
        <v>402311.308472391</v>
      </c>
      <c r="D347" s="32" t="n">
        <f aca="false">B347*C$3</f>
        <v>58424.0466154725</v>
      </c>
      <c r="E347" s="32" t="n">
        <f aca="false">C347-D347</f>
        <v>343887.261856918</v>
      </c>
      <c r="F347" s="32" t="n">
        <f aca="false">B347-E347</f>
        <v>7445985.62020609</v>
      </c>
    </row>
    <row r="348" customFormat="false" ht="12.8" hidden="false" customHeight="false" outlineLevel="0" collapsed="false">
      <c r="A348" s="31" t="n">
        <v>341</v>
      </c>
      <c r="B348" s="32" t="n">
        <f aca="false">F347</f>
        <v>7445985.62020609</v>
      </c>
      <c r="C348" s="32" t="n">
        <f aca="false">F$5</f>
        <v>402311.308472391</v>
      </c>
      <c r="D348" s="32" t="n">
        <f aca="false">B348*C$3</f>
        <v>55844.8921515456</v>
      </c>
      <c r="E348" s="32" t="n">
        <f aca="false">C348-D348</f>
        <v>346466.416320845</v>
      </c>
      <c r="F348" s="32" t="n">
        <f aca="false">B348-E348</f>
        <v>7099519.20388524</v>
      </c>
    </row>
    <row r="349" customFormat="false" ht="12.8" hidden="false" customHeight="false" outlineLevel="0" collapsed="false">
      <c r="A349" s="31" t="n">
        <v>342</v>
      </c>
      <c r="B349" s="32" t="n">
        <f aca="false">F348</f>
        <v>7099519.20388524</v>
      </c>
      <c r="C349" s="32" t="n">
        <f aca="false">F$5</f>
        <v>402311.308472391</v>
      </c>
      <c r="D349" s="32" t="n">
        <f aca="false">B349*C$3</f>
        <v>53246.3940291393</v>
      </c>
      <c r="E349" s="32" t="n">
        <f aca="false">C349-D349</f>
        <v>349064.914443251</v>
      </c>
      <c r="F349" s="32" t="n">
        <f aca="false">B349-E349</f>
        <v>6750454.28944199</v>
      </c>
    </row>
    <row r="350" customFormat="false" ht="12.8" hidden="false" customHeight="false" outlineLevel="0" collapsed="false">
      <c r="A350" s="31" t="n">
        <v>343</v>
      </c>
      <c r="B350" s="32" t="n">
        <f aca="false">F349</f>
        <v>6750454.28944199</v>
      </c>
      <c r="C350" s="32" t="n">
        <f aca="false">F$5</f>
        <v>402311.308472391</v>
      </c>
      <c r="D350" s="32" t="n">
        <f aca="false">B350*C$3</f>
        <v>50628.4071708149</v>
      </c>
      <c r="E350" s="32" t="n">
        <f aca="false">C350-D350</f>
        <v>351682.901301576</v>
      </c>
      <c r="F350" s="32" t="n">
        <f aca="false">B350-E350</f>
        <v>6398771.38814041</v>
      </c>
    </row>
    <row r="351" customFormat="false" ht="12.8" hidden="false" customHeight="false" outlineLevel="0" collapsed="false">
      <c r="A351" s="31" t="n">
        <v>344</v>
      </c>
      <c r="B351" s="32" t="n">
        <f aca="false">F350</f>
        <v>6398771.38814041</v>
      </c>
      <c r="C351" s="32" t="n">
        <f aca="false">F$5</f>
        <v>402311.308472391</v>
      </c>
      <c r="D351" s="32" t="n">
        <f aca="false">B351*C$3</f>
        <v>47990.7854110531</v>
      </c>
      <c r="E351" s="32" t="n">
        <f aca="false">C351-D351</f>
        <v>354320.523061338</v>
      </c>
      <c r="F351" s="32" t="n">
        <f aca="false">B351-E351</f>
        <v>6044450.86507907</v>
      </c>
    </row>
    <row r="352" customFormat="false" ht="12.8" hidden="false" customHeight="false" outlineLevel="0" collapsed="false">
      <c r="A352" s="31" t="n">
        <v>345</v>
      </c>
      <c r="B352" s="32" t="n">
        <f aca="false">F351</f>
        <v>6044450.86507907</v>
      </c>
      <c r="C352" s="32" t="n">
        <f aca="false">F$5</f>
        <v>402311.308472391</v>
      </c>
      <c r="D352" s="32" t="n">
        <f aca="false">B352*C$3</f>
        <v>45333.3814880931</v>
      </c>
      <c r="E352" s="32" t="n">
        <f aca="false">C352-D352</f>
        <v>356977.926984298</v>
      </c>
      <c r="F352" s="32" t="n">
        <f aca="false">B352-E352</f>
        <v>5687472.93809478</v>
      </c>
    </row>
    <row r="353" customFormat="false" ht="12.8" hidden="false" customHeight="false" outlineLevel="0" collapsed="false">
      <c r="A353" s="31" t="n">
        <v>346</v>
      </c>
      <c r="B353" s="32" t="n">
        <f aca="false">F352</f>
        <v>5687472.93809478</v>
      </c>
      <c r="C353" s="32" t="n">
        <f aca="false">F$5</f>
        <v>402311.308472391</v>
      </c>
      <c r="D353" s="32" t="n">
        <f aca="false">B353*C$3</f>
        <v>42656.0470357108</v>
      </c>
      <c r="E353" s="32" t="n">
        <f aca="false">C353-D353</f>
        <v>359655.26143668</v>
      </c>
      <c r="F353" s="32" t="n">
        <f aca="false">B353-E353</f>
        <v>5327817.6766581</v>
      </c>
    </row>
    <row r="354" customFormat="false" ht="12.8" hidden="false" customHeight="false" outlineLevel="0" collapsed="false">
      <c r="A354" s="31" t="n">
        <v>347</v>
      </c>
      <c r="B354" s="32" t="n">
        <f aca="false">F353</f>
        <v>5327817.6766581</v>
      </c>
      <c r="C354" s="32" t="n">
        <f aca="false">F$5</f>
        <v>402311.308472391</v>
      </c>
      <c r="D354" s="32" t="n">
        <f aca="false">B354*C$3</f>
        <v>39958.6325749357</v>
      </c>
      <c r="E354" s="32" t="n">
        <f aca="false">C354-D354</f>
        <v>362352.675897455</v>
      </c>
      <c r="F354" s="32" t="n">
        <f aca="false">B354-E354</f>
        <v>4965465.00076064</v>
      </c>
    </row>
    <row r="355" customFormat="false" ht="12.8" hidden="false" customHeight="false" outlineLevel="0" collapsed="false">
      <c r="A355" s="31" t="n">
        <v>348</v>
      </c>
      <c r="B355" s="32" t="n">
        <f aca="false">F354</f>
        <v>4965465.00076064</v>
      </c>
      <c r="C355" s="32" t="n">
        <f aca="false">F$5</f>
        <v>402311.308472391</v>
      </c>
      <c r="D355" s="32" t="n">
        <f aca="false">B355*C$3</f>
        <v>37240.9875057048</v>
      </c>
      <c r="E355" s="32" t="n">
        <f aca="false">C355-D355</f>
        <v>365070.320966686</v>
      </c>
      <c r="F355" s="32" t="n">
        <f aca="false">B355-E355</f>
        <v>4600394.67979396</v>
      </c>
    </row>
    <row r="356" customFormat="false" ht="12.8" hidden="false" customHeight="false" outlineLevel="0" collapsed="false">
      <c r="A356" s="31" t="n">
        <v>349</v>
      </c>
      <c r="B356" s="32" t="n">
        <f aca="false">F355</f>
        <v>4600394.67979396</v>
      </c>
      <c r="C356" s="32" t="n">
        <f aca="false">F$5</f>
        <v>402311.308472391</v>
      </c>
      <c r="D356" s="32" t="n">
        <f aca="false">B356*C$3</f>
        <v>34502.9600984547</v>
      </c>
      <c r="E356" s="32" t="n">
        <f aca="false">C356-D356</f>
        <v>367808.348373936</v>
      </c>
      <c r="F356" s="32" t="n">
        <f aca="false">B356-E356</f>
        <v>4232586.33142002</v>
      </c>
    </row>
    <row r="357" customFormat="false" ht="12.8" hidden="false" customHeight="false" outlineLevel="0" collapsed="false">
      <c r="A357" s="31" t="n">
        <v>350</v>
      </c>
      <c r="B357" s="32" t="n">
        <f aca="false">F356</f>
        <v>4232586.33142002</v>
      </c>
      <c r="C357" s="32" t="n">
        <f aca="false">F$5</f>
        <v>402311.308472391</v>
      </c>
      <c r="D357" s="32" t="n">
        <f aca="false">B357*C$3</f>
        <v>31744.3974856501</v>
      </c>
      <c r="E357" s="32" t="n">
        <f aca="false">C357-D357</f>
        <v>370566.910986741</v>
      </c>
      <c r="F357" s="32" t="n">
        <f aca="false">B357-E357</f>
        <v>3862019.42043328</v>
      </c>
    </row>
    <row r="358" customFormat="false" ht="12.8" hidden="false" customHeight="false" outlineLevel="0" collapsed="false">
      <c r="A358" s="31" t="n">
        <v>351</v>
      </c>
      <c r="B358" s="32" t="n">
        <f aca="false">F357</f>
        <v>3862019.42043328</v>
      </c>
      <c r="C358" s="32" t="n">
        <f aca="false">F$5</f>
        <v>402311.308472391</v>
      </c>
      <c r="D358" s="32" t="n">
        <f aca="false">B358*C$3</f>
        <v>28965.1456532496</v>
      </c>
      <c r="E358" s="32" t="n">
        <f aca="false">C358-D358</f>
        <v>373346.162819141</v>
      </c>
      <c r="F358" s="32" t="n">
        <f aca="false">B358-E358</f>
        <v>3488673.25761414</v>
      </c>
    </row>
    <row r="359" customFormat="false" ht="12.8" hidden="false" customHeight="false" outlineLevel="0" collapsed="false">
      <c r="A359" s="31" t="n">
        <v>352</v>
      </c>
      <c r="B359" s="32" t="n">
        <f aca="false">F358</f>
        <v>3488673.25761414</v>
      </c>
      <c r="C359" s="32" t="n">
        <f aca="false">F$5</f>
        <v>402311.308472391</v>
      </c>
      <c r="D359" s="32" t="n">
        <f aca="false">B359*C$3</f>
        <v>26165.049432106</v>
      </c>
      <c r="E359" s="32" t="n">
        <f aca="false">C359-D359</f>
        <v>376146.259040285</v>
      </c>
      <c r="F359" s="32" t="n">
        <f aca="false">B359-E359</f>
        <v>3112526.99857385</v>
      </c>
    </row>
    <row r="360" customFormat="false" ht="12.8" hidden="false" customHeight="false" outlineLevel="0" collapsed="false">
      <c r="A360" s="31" t="n">
        <v>353</v>
      </c>
      <c r="B360" s="32" t="n">
        <f aca="false">F359</f>
        <v>3112526.99857385</v>
      </c>
      <c r="C360" s="32" t="n">
        <f aca="false">F$5</f>
        <v>402311.308472391</v>
      </c>
      <c r="D360" s="32" t="n">
        <f aca="false">B360*C$3</f>
        <v>23343.9524893039</v>
      </c>
      <c r="E360" s="32" t="n">
        <f aca="false">C360-D360</f>
        <v>378967.355983087</v>
      </c>
      <c r="F360" s="32" t="n">
        <f aca="false">B360-E360</f>
        <v>2733559.64259077</v>
      </c>
    </row>
    <row r="361" customFormat="false" ht="12.8" hidden="false" customHeight="false" outlineLevel="0" collapsed="false">
      <c r="A361" s="31" t="n">
        <v>354</v>
      </c>
      <c r="B361" s="32" t="n">
        <f aca="false">F360</f>
        <v>2733559.64259077</v>
      </c>
      <c r="C361" s="32" t="n">
        <f aca="false">F$5</f>
        <v>402311.308472391</v>
      </c>
      <c r="D361" s="32" t="n">
        <f aca="false">B361*C$3</f>
        <v>20501.6973194307</v>
      </c>
      <c r="E361" s="32" t="n">
        <f aca="false">C361-D361</f>
        <v>381809.61115296</v>
      </c>
      <c r="F361" s="32" t="n">
        <f aca="false">B361-E361</f>
        <v>2351750.03143781</v>
      </c>
    </row>
    <row r="362" customFormat="false" ht="12.8" hidden="false" customHeight="false" outlineLevel="0" collapsed="false">
      <c r="A362" s="31" t="n">
        <v>355</v>
      </c>
      <c r="B362" s="32" t="n">
        <f aca="false">F361</f>
        <v>2351750.03143781</v>
      </c>
      <c r="C362" s="32" t="n">
        <f aca="false">F$5</f>
        <v>402311.308472391</v>
      </c>
      <c r="D362" s="32" t="n">
        <f aca="false">B362*C$3</f>
        <v>17638.1252357835</v>
      </c>
      <c r="E362" s="32" t="n">
        <f aca="false">C362-D362</f>
        <v>384673.183236607</v>
      </c>
      <c r="F362" s="32" t="n">
        <f aca="false">B362-E362</f>
        <v>1967076.8482012</v>
      </c>
    </row>
    <row r="363" customFormat="false" ht="12.8" hidden="false" customHeight="false" outlineLevel="0" collapsed="false">
      <c r="A363" s="31" t="n">
        <v>356</v>
      </c>
      <c r="B363" s="32" t="n">
        <f aca="false">F362</f>
        <v>1967076.8482012</v>
      </c>
      <c r="C363" s="32" t="n">
        <f aca="false">F$5</f>
        <v>402311.308472391</v>
      </c>
      <c r="D363" s="32" t="n">
        <f aca="false">B363*C$3</f>
        <v>14753.076361509</v>
      </c>
      <c r="E363" s="32" t="n">
        <f aca="false">C363-D363</f>
        <v>387558.232110882</v>
      </c>
      <c r="F363" s="32" t="n">
        <f aca="false">B363-E363</f>
        <v>1579518.61609032</v>
      </c>
    </row>
    <row r="364" customFormat="false" ht="12.8" hidden="false" customHeight="false" outlineLevel="0" collapsed="false">
      <c r="A364" s="31" t="n">
        <v>357</v>
      </c>
      <c r="B364" s="32" t="n">
        <f aca="false">F363</f>
        <v>1579518.61609032</v>
      </c>
      <c r="C364" s="32" t="n">
        <f aca="false">F$5</f>
        <v>402311.308472391</v>
      </c>
      <c r="D364" s="32" t="n">
        <f aca="false">B364*C$3</f>
        <v>11846.3896206774</v>
      </c>
      <c r="E364" s="32" t="n">
        <f aca="false">C364-D364</f>
        <v>390464.918851713</v>
      </c>
      <c r="F364" s="32" t="n">
        <f aca="false">B364-E364</f>
        <v>1189053.6972386</v>
      </c>
    </row>
    <row r="365" customFormat="false" ht="12.8" hidden="false" customHeight="false" outlineLevel="0" collapsed="false">
      <c r="A365" s="31" t="n">
        <v>358</v>
      </c>
      <c r="B365" s="32" t="n">
        <f aca="false">F364</f>
        <v>1189053.6972386</v>
      </c>
      <c r="C365" s="32" t="n">
        <f aca="false">F$5</f>
        <v>402311.308472391</v>
      </c>
      <c r="D365" s="32" t="n">
        <f aca="false">B365*C$3</f>
        <v>8917.90272928953</v>
      </c>
      <c r="E365" s="32" t="n">
        <f aca="false">C365-D365</f>
        <v>393393.405743101</v>
      </c>
      <c r="F365" s="32" t="n">
        <f aca="false">B365-E365</f>
        <v>795660.291495503</v>
      </c>
    </row>
    <row r="366" customFormat="false" ht="12.8" hidden="false" customHeight="false" outlineLevel="0" collapsed="false">
      <c r="A366" s="31" t="n">
        <v>359</v>
      </c>
      <c r="B366" s="32" t="n">
        <f aca="false">F365</f>
        <v>795660.291495503</v>
      </c>
      <c r="C366" s="32" t="n">
        <f aca="false">F$5</f>
        <v>402311.308472391</v>
      </c>
      <c r="D366" s="32" t="n">
        <f aca="false">B366*C$3</f>
        <v>5967.45218621627</v>
      </c>
      <c r="E366" s="32" t="n">
        <f aca="false">C366-D366</f>
        <v>396343.856286174</v>
      </c>
      <c r="F366" s="32" t="n">
        <f aca="false">B366-E366</f>
        <v>399316.435209328</v>
      </c>
    </row>
    <row r="367" customFormat="false" ht="12.8" hidden="false" customHeight="false" outlineLevel="0" collapsed="false">
      <c r="A367" s="31" t="n">
        <v>360</v>
      </c>
      <c r="B367" s="32" t="n">
        <f aca="false">F366</f>
        <v>399316.435209328</v>
      </c>
      <c r="C367" s="32" t="n">
        <f aca="false">F$5</f>
        <v>402311.308472391</v>
      </c>
      <c r="D367" s="32" t="n">
        <f aca="false">B367*C$3</f>
        <v>2994.87326406996</v>
      </c>
      <c r="E367" s="32" t="n">
        <f aca="false">C367-D367</f>
        <v>399316.435208321</v>
      </c>
      <c r="F367" s="32" t="n">
        <f aca="false">B367-E367</f>
        <v>1.00728357210755E-006</v>
      </c>
    </row>
    <row r="369" customFormat="false" ht="12.8" hidden="false" customHeight="false" outlineLevel="0" collapsed="false">
      <c r="A369" s="16" t="s">
        <v>10</v>
      </c>
      <c r="B369" s="16"/>
      <c r="C369" s="32" t="n">
        <f aca="false">SUM(C8:C368)</f>
        <v>144832071.050061</v>
      </c>
      <c r="D369" s="32" t="n">
        <f aca="false">SUM(D8:D368)</f>
        <v>94832071.0500616</v>
      </c>
      <c r="E369" s="32" t="n">
        <f aca="false">SUM(E8:E368)</f>
        <v>49999999.9999989</v>
      </c>
    </row>
    <row r="370" customFormat="false" ht="12.8" hidden="false" customHeight="false" outlineLevel="0" collapsed="false">
      <c r="C370" s="32"/>
      <c r="D370" s="32"/>
      <c r="E370" s="32"/>
    </row>
  </sheetData>
  <mergeCells count="1">
    <mergeCell ref="A369:B36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2016-11-05T11:15:46Z</dcterms:created>
  <dc:creator/>
  <dc:description/>
  <dc:language>fr-FR</dc:language>
  <cp:lastModifiedBy/>
  <dcterms:modified xsi:type="dcterms:W3CDTF">2016-11-05T15:14:17Z</dcterms:modified>
  <cp:revision>4</cp:revision>
  <dc:subject/>
  <dc:title/>
</cp:coreProperties>
</file>